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Purchase orders\"/>
    </mc:Choice>
  </mc:AlternateContent>
  <bookViews>
    <workbookView xWindow="0" yWindow="0" windowWidth="28800" windowHeight="13023"/>
  </bookViews>
  <sheets>
    <sheet name="Website Copy" sheetId="4" r:id="rId1"/>
  </sheets>
  <calcPr calcId="152511"/>
</workbook>
</file>

<file path=xl/calcChain.xml><?xml version="1.0" encoding="utf-8"?>
<calcChain xmlns="http://schemas.openxmlformats.org/spreadsheetml/2006/main">
  <c r="G106" i="4" l="1"/>
  <c r="G104" i="4" l="1"/>
  <c r="G96" i="4"/>
  <c r="G86" i="4"/>
  <c r="G76" i="4"/>
  <c r="G67" i="4"/>
  <c r="G56" i="4"/>
  <c r="G40" i="4"/>
  <c r="G21" i="4"/>
  <c r="G8" i="4"/>
</calcChain>
</file>

<file path=xl/sharedStrings.xml><?xml version="1.0" encoding="utf-8"?>
<sst xmlns="http://schemas.openxmlformats.org/spreadsheetml/2006/main" count="321" uniqueCount="150">
  <si>
    <t>Order Number</t>
  </si>
  <si>
    <t>Supplier Name</t>
  </si>
  <si>
    <t>Order Date</t>
  </si>
  <si>
    <t>CH01617</t>
  </si>
  <si>
    <t>Building Research Establishment Ltd</t>
  </si>
  <si>
    <t>CLS2224</t>
  </si>
  <si>
    <t>Medway Council</t>
  </si>
  <si>
    <t>CR01503</t>
  </si>
  <si>
    <t>Kent County Council</t>
  </si>
  <si>
    <t>DS01151</t>
  </si>
  <si>
    <t>Electoral Reform Services</t>
  </si>
  <si>
    <t>DS01152</t>
  </si>
  <si>
    <t>Three Hills Sports Park - Shepway Leisure</t>
  </si>
  <si>
    <t>DS01153</t>
  </si>
  <si>
    <t>Royal Mail Group Plc</t>
  </si>
  <si>
    <t>DS01157</t>
  </si>
  <si>
    <t>Civica Uk Ltd</t>
  </si>
  <si>
    <t>EKH1818</t>
  </si>
  <si>
    <t>Coldwell &amp; Shawyer Ltd</t>
  </si>
  <si>
    <t>EKH1822</t>
  </si>
  <si>
    <t>B Ball Contractors Ltd</t>
  </si>
  <si>
    <t>EKH1823</t>
  </si>
  <si>
    <t>Mears Ltd</t>
  </si>
  <si>
    <t>EKH1824</t>
  </si>
  <si>
    <t>Sbs Roofing Ltd</t>
  </si>
  <si>
    <t>FS01111</t>
  </si>
  <si>
    <t>Bps Dorking Ltd T/A Bps Chartered Surveyors</t>
  </si>
  <si>
    <t>FS01116</t>
  </si>
  <si>
    <t>Arlingclose Ltd</t>
  </si>
  <si>
    <t>GM10808</t>
  </si>
  <si>
    <t>Adecco Uk Ltd</t>
  </si>
  <si>
    <t>GM10819</t>
  </si>
  <si>
    <t>Amethyst Horticulture Ltd</t>
  </si>
  <si>
    <t>GM10826</t>
  </si>
  <si>
    <t>Akito Services Ltd</t>
  </si>
  <si>
    <t>HR01599</t>
  </si>
  <si>
    <t>Penna Plc</t>
  </si>
  <si>
    <t>HR01604</t>
  </si>
  <si>
    <t>The Oyster Partnership Limited</t>
  </si>
  <si>
    <t>HR01605</t>
  </si>
  <si>
    <t>HR01609</t>
  </si>
  <si>
    <t>HR01612</t>
  </si>
  <si>
    <t>Best Companies</t>
  </si>
  <si>
    <t>IT03865</t>
  </si>
  <si>
    <t>Civica  Uk Ltd</t>
  </si>
  <si>
    <t>IT03870</t>
  </si>
  <si>
    <t>Well Data Ltd</t>
  </si>
  <si>
    <t>IT03872</t>
  </si>
  <si>
    <t>Northgate Public Services (Uk) Limited</t>
  </si>
  <si>
    <t>IT03873</t>
  </si>
  <si>
    <t>IT03879</t>
  </si>
  <si>
    <t>Idox Software Limited</t>
  </si>
  <si>
    <t>LS00628</t>
  </si>
  <si>
    <t>Local Government Association</t>
  </si>
  <si>
    <t>LS00629</t>
  </si>
  <si>
    <t>Thanet District Council</t>
  </si>
  <si>
    <t>LS00630</t>
  </si>
  <si>
    <t>Dover District Council</t>
  </si>
  <si>
    <t>LS00633</t>
  </si>
  <si>
    <t>Bevan Britain Llp Leeds</t>
  </si>
  <si>
    <t>LS00635</t>
  </si>
  <si>
    <t>Harris Dispute Resolution Limited</t>
  </si>
  <si>
    <t>PK00896</t>
  </si>
  <si>
    <t>Flowbird Smart City Uk Ltd</t>
  </si>
  <si>
    <t>PK00897</t>
  </si>
  <si>
    <t>PK00899</t>
  </si>
  <si>
    <t>Right Guard Security</t>
  </si>
  <si>
    <t>PL01096</t>
  </si>
  <si>
    <t>Attwells Solicitors Llp</t>
  </si>
  <si>
    <t>PL01098</t>
  </si>
  <si>
    <t>Vivid Resourcing</t>
  </si>
  <si>
    <t>PL01100</t>
  </si>
  <si>
    <t>PL01101</t>
  </si>
  <si>
    <t>PL01102</t>
  </si>
  <si>
    <t>Cook Fabrications Ltd</t>
  </si>
  <si>
    <t>RB01241</t>
  </si>
  <si>
    <t>Transunion International Uk Limited</t>
  </si>
  <si>
    <t>RB01242</t>
  </si>
  <si>
    <t>RE00576</t>
  </si>
  <si>
    <t>Fletcher Priest Urban Design Llp</t>
  </si>
  <si>
    <t>SD00638</t>
  </si>
  <si>
    <t>Land Use Consultants</t>
  </si>
  <si>
    <t>SD00641</t>
  </si>
  <si>
    <t>Browne Jacobson Llp</t>
  </si>
  <si>
    <t>SD00643</t>
  </si>
  <si>
    <t>Recruitment Solutions (Folkestone) Limited</t>
  </si>
  <si>
    <t>SD00644</t>
  </si>
  <si>
    <t>The Sports Consultancy</t>
  </si>
  <si>
    <t>SD00646</t>
  </si>
  <si>
    <t>Asb Law Llp</t>
  </si>
  <si>
    <t>SD00648</t>
  </si>
  <si>
    <t>The Planning Inspectorate</t>
  </si>
  <si>
    <t>SD00649</t>
  </si>
  <si>
    <t>Arcadis Llp</t>
  </si>
  <si>
    <t>Current Value</t>
  </si>
  <si>
    <t>Finance Customer &amp; Support</t>
  </si>
  <si>
    <t>Ict Multi-Year Contracts</t>
  </si>
  <si>
    <t>Supplies And Services</t>
  </si>
  <si>
    <t>Revenue</t>
  </si>
  <si>
    <t>Planning Policy</t>
  </si>
  <si>
    <t>Housing Revenue Account</t>
  </si>
  <si>
    <t>Disabled Adaptations</t>
  </si>
  <si>
    <t>Premises-Related Expenditure</t>
  </si>
  <si>
    <t>Capital</t>
  </si>
  <si>
    <t>Human Resources</t>
  </si>
  <si>
    <t>Human Resources(Central Costs)</t>
  </si>
  <si>
    <t>Employees</t>
  </si>
  <si>
    <t>Finance</t>
  </si>
  <si>
    <t>Economic Development</t>
  </si>
  <si>
    <t>Regen &amp; Economic Development</t>
  </si>
  <si>
    <t>Crime And Disorder</t>
  </si>
  <si>
    <t>Ict Operations</t>
  </si>
  <si>
    <t>Governance Law &amp; Reg Services</t>
  </si>
  <si>
    <t>Dem Rep &amp; Man-Misc Expenditure</t>
  </si>
  <si>
    <t>Planning</t>
  </si>
  <si>
    <t>Development Control</t>
  </si>
  <si>
    <t>Strategic Development</t>
  </si>
  <si>
    <t>Otterpoolpk Gardentown Del Veh</t>
  </si>
  <si>
    <t>Environment &amp; Corporate Assets</t>
  </si>
  <si>
    <t>Grounds Maintenance</t>
  </si>
  <si>
    <t>Homelessness(Exc P.S.Leasing)</t>
  </si>
  <si>
    <t>External Enveloping</t>
  </si>
  <si>
    <t>On-Street Parking Enforcement</t>
  </si>
  <si>
    <t>Off-Street Parking</t>
  </si>
  <si>
    <t>Development Managemnt</t>
  </si>
  <si>
    <t>Transformation Project</t>
  </si>
  <si>
    <t>Planned Maintenance</t>
  </si>
  <si>
    <t>Hythe Swimming Pool</t>
  </si>
  <si>
    <t>Third Party Payments</t>
  </si>
  <si>
    <t>Legal</t>
  </si>
  <si>
    <t>Council Tax Reduction Scheme</t>
  </si>
  <si>
    <t>Income</t>
  </si>
  <si>
    <t>Private Sector Housing</t>
  </si>
  <si>
    <t>Police &amp; Crime Comm Elections</t>
  </si>
  <si>
    <t>Treasury Management</t>
  </si>
  <si>
    <t>Re-Roofing</t>
  </si>
  <si>
    <t>Ek Shared Landlord Services</t>
  </si>
  <si>
    <t>Otterpool - Developer</t>
  </si>
  <si>
    <t>Pumping Stations - New Vehicle</t>
  </si>
  <si>
    <t>Transport Related Expenditure</t>
  </si>
  <si>
    <t>Corporate Training</t>
  </si>
  <si>
    <t>Biggins Wood Commercial Dev</t>
  </si>
  <si>
    <t>Registration Of Electors</t>
  </si>
  <si>
    <t>Description</t>
  </si>
  <si>
    <t>Category</t>
  </si>
  <si>
    <t>Type of Spend</t>
  </si>
  <si>
    <t>Report Total:</t>
  </si>
  <si>
    <t>Purchase Orders Raised Over £5,000 in January 2020</t>
  </si>
  <si>
    <t>Corporate Directors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</si>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</sst>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/>
    </xf>
    <xf numFmtId="4" fontId="7" fillId="0" borderId="2" xfId="0" applyNumberFormat="1" applyFont="1" applyBorder="1"/>
    <xf numFmtId="49" fontId="10" fillId="2" borderId="1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6"/>
  <sheetViews>
    <sheetView tabSelected="1" topLeftCell="A82" workbookViewId="0">
      <selection activeCell="K88" sqref="K88"/>
    </sheetView>
  </sheetViews>
  <sheetFormatPr defaultRowHeight="12.55" x14ac:dyDescent="0.2"/>
  <cols>
    <col min="1" max="1" width="0.77734375" customWidth="1"/>
    <col min="2" max="2" width="37" customWidth="1"/>
    <col min="3" max="4" width="33.5546875" customWidth="1"/>
    <col min="5" max="5" width="10.77734375" customWidth="1"/>
    <col min="6" max="7" width="13" customWidth="1"/>
    <col min="8" max="8" width="10.77734375" customWidth="1"/>
    <col min="9" max="9" width="4.77734375" customWidth="1"/>
  </cols>
  <sheetData>
    <row r="1" spans="2:8" s="1" customFormat="1" ht="31.5" customHeight="1" x14ac:dyDescent="0.2">
      <c r="B1" s="15" t="s">
        <v>147</v>
      </c>
      <c r="C1" s="16"/>
    </row>
    <row r="2" spans="2:8" s="1" customFormat="1" ht="14.25" customHeight="1" x14ac:dyDescent="0.2"/>
    <row r="3" spans="2:8" s="1" customFormat="1" ht="20.2" customHeight="1" x14ac:dyDescent="0.2">
      <c r="B3" s="11" t="s">
        <v>108</v>
      </c>
    </row>
    <row r="4" spans="2:8" s="1" customFormat="1" ht="10.199999999999999" customHeight="1" x14ac:dyDescent="0.2"/>
    <row r="5" spans="2:8" s="1" customFormat="1" ht="37.9" customHeight="1" x14ac:dyDescent="0.25">
      <c r="B5" s="2" t="s">
        <v>1</v>
      </c>
      <c r="C5" s="2" t="s">
        <v>143</v>
      </c>
      <c r="D5" s="2" t="s">
        <v>144</v>
      </c>
      <c r="E5" s="2" t="s">
        <v>2</v>
      </c>
      <c r="F5" s="2" t="s">
        <v>0</v>
      </c>
      <c r="G5" s="2" t="s">
        <v>94</v>
      </c>
      <c r="H5" s="3" t="s">
        <v>145</v>
      </c>
    </row>
    <row r="6" spans="2:8" s="1" customFormat="1" ht="21.45" customHeight="1" x14ac:dyDescent="0.2">
      <c r="B6" s="4" t="s">
        <v>79</v>
      </c>
      <c r="C6" s="4" t="s">
        <v>109</v>
      </c>
      <c r="D6" s="4" t="s">
        <v>97</v>
      </c>
      <c r="E6" s="5">
        <v>43838</v>
      </c>
      <c r="F6" s="4" t="s">
        <v>78</v>
      </c>
      <c r="G6" s="6">
        <v>9900</v>
      </c>
      <c r="H6" s="7" t="s">
        <v>98</v>
      </c>
    </row>
    <row r="7" spans="2:8" s="1" customFormat="1" ht="21.45" customHeight="1" x14ac:dyDescent="0.2">
      <c r="B7" s="4" t="s">
        <v>74</v>
      </c>
      <c r="C7" s="4" t="s">
        <v>109</v>
      </c>
      <c r="D7" s="4" t="s">
        <v>97</v>
      </c>
      <c r="E7" s="5">
        <v>43860</v>
      </c>
      <c r="F7" s="4" t="s">
        <v>73</v>
      </c>
      <c r="G7" s="6">
        <v>7727</v>
      </c>
      <c r="H7" s="7" t="s">
        <v>98</v>
      </c>
    </row>
    <row r="8" spans="2:8" s="1" customFormat="1" ht="21" customHeight="1" x14ac:dyDescent="0.25">
      <c r="B8" s="8"/>
      <c r="C8" s="9"/>
      <c r="D8" s="9"/>
      <c r="E8" s="9"/>
      <c r="F8" s="9"/>
      <c r="G8" s="10">
        <f>SUM(G6:G7)</f>
        <v>17627</v>
      </c>
      <c r="H8" s="9"/>
    </row>
    <row r="9" spans="2:8" s="1" customFormat="1" ht="15.35" customHeight="1" x14ac:dyDescent="0.2"/>
    <row r="10" spans="2:8" s="1" customFormat="1" ht="10.199999999999999" customHeight="1" x14ac:dyDescent="0.2"/>
    <row r="11" spans="2:8" s="1" customFormat="1" ht="20.2" customHeight="1" x14ac:dyDescent="0.2">
      <c r="B11" s="11" t="s">
        <v>118</v>
      </c>
    </row>
    <row r="12" spans="2:8" s="1" customFormat="1" ht="10.199999999999999" customHeight="1" x14ac:dyDescent="0.2"/>
    <row r="13" spans="2:8" s="1" customFormat="1" ht="37.9" customHeight="1" x14ac:dyDescent="0.25">
      <c r="B13" s="2" t="s">
        <v>1</v>
      </c>
      <c r="C13" s="2" t="s">
        <v>143</v>
      </c>
      <c r="D13" s="2" t="s">
        <v>144</v>
      </c>
      <c r="E13" s="2" t="s">
        <v>2</v>
      </c>
      <c r="F13" s="2" t="s">
        <v>0</v>
      </c>
      <c r="G13" s="2" t="s">
        <v>94</v>
      </c>
      <c r="H13" s="3" t="s">
        <v>145</v>
      </c>
    </row>
    <row r="14" spans="2:8" s="1" customFormat="1" ht="21.45" customHeight="1" x14ac:dyDescent="0.2">
      <c r="B14" s="4" t="s">
        <v>30</v>
      </c>
      <c r="C14" s="4" t="s">
        <v>119</v>
      </c>
      <c r="D14" s="4" t="s">
        <v>106</v>
      </c>
      <c r="E14" s="5">
        <v>43840</v>
      </c>
      <c r="F14" s="4" t="s">
        <v>29</v>
      </c>
      <c r="G14" s="6">
        <v>6500</v>
      </c>
      <c r="H14" s="7" t="s">
        <v>98</v>
      </c>
    </row>
    <row r="15" spans="2:8" s="1" customFormat="1" ht="21.45" customHeight="1" x14ac:dyDescent="0.2">
      <c r="B15" s="4" t="s">
        <v>63</v>
      </c>
      <c r="C15" s="4" t="s">
        <v>123</v>
      </c>
      <c r="D15" s="4" t="s">
        <v>97</v>
      </c>
      <c r="E15" s="5">
        <v>43846</v>
      </c>
      <c r="F15" s="4" t="s">
        <v>64</v>
      </c>
      <c r="G15" s="6">
        <v>16852.78</v>
      </c>
      <c r="H15" s="7" t="s">
        <v>98</v>
      </c>
    </row>
    <row r="16" spans="2:8" s="1" customFormat="1" ht="21.45" customHeight="1" x14ac:dyDescent="0.2">
      <c r="B16" s="4" t="s">
        <v>63</v>
      </c>
      <c r="C16" s="4" t="s">
        <v>122</v>
      </c>
      <c r="D16" s="4" t="s">
        <v>97</v>
      </c>
      <c r="E16" s="5">
        <v>43846</v>
      </c>
      <c r="F16" s="4" t="s">
        <v>62</v>
      </c>
      <c r="G16" s="6">
        <v>16330</v>
      </c>
      <c r="H16" s="7" t="s">
        <v>98</v>
      </c>
    </row>
    <row r="17" spans="2:8" s="1" customFormat="1" ht="21.45" customHeight="1" x14ac:dyDescent="0.2">
      <c r="B17" s="4" t="s">
        <v>63</v>
      </c>
      <c r="C17" s="4" t="s">
        <v>122</v>
      </c>
      <c r="D17" s="4" t="s">
        <v>97</v>
      </c>
      <c r="E17" s="5">
        <v>43846</v>
      </c>
      <c r="F17" s="4" t="s">
        <v>64</v>
      </c>
      <c r="G17" s="6">
        <v>6443.71</v>
      </c>
      <c r="H17" s="7" t="s">
        <v>98</v>
      </c>
    </row>
    <row r="18" spans="2:8" s="1" customFormat="1" ht="21.45" customHeight="1" x14ac:dyDescent="0.2">
      <c r="B18" s="4" t="s">
        <v>32</v>
      </c>
      <c r="C18" s="4" t="s">
        <v>119</v>
      </c>
      <c r="D18" s="4" t="s">
        <v>97</v>
      </c>
      <c r="E18" s="5">
        <v>43853</v>
      </c>
      <c r="F18" s="4" t="s">
        <v>31</v>
      </c>
      <c r="G18" s="6">
        <v>18323.34</v>
      </c>
      <c r="H18" s="7" t="s">
        <v>98</v>
      </c>
    </row>
    <row r="19" spans="2:8" s="1" customFormat="1" ht="21.45" customHeight="1" x14ac:dyDescent="0.2">
      <c r="B19" s="4" t="s">
        <v>34</v>
      </c>
      <c r="C19" s="4" t="s">
        <v>138</v>
      </c>
      <c r="D19" s="4" t="s">
        <v>139</v>
      </c>
      <c r="E19" s="5">
        <v>43857</v>
      </c>
      <c r="F19" s="4" t="s">
        <v>33</v>
      </c>
      <c r="G19" s="6">
        <v>12995</v>
      </c>
      <c r="H19" s="7" t="s">
        <v>103</v>
      </c>
    </row>
    <row r="20" spans="2:8" s="1" customFormat="1" ht="21.45" customHeight="1" x14ac:dyDescent="0.2">
      <c r="B20" s="4" t="s">
        <v>66</v>
      </c>
      <c r="C20" s="4" t="s">
        <v>123</v>
      </c>
      <c r="D20" s="4" t="s">
        <v>102</v>
      </c>
      <c r="E20" s="5">
        <v>43860</v>
      </c>
      <c r="F20" s="4" t="s">
        <v>65</v>
      </c>
      <c r="G20" s="6">
        <v>7560</v>
      </c>
      <c r="H20" s="7" t="s">
        <v>98</v>
      </c>
    </row>
    <row r="21" spans="2:8" s="1" customFormat="1" ht="21" customHeight="1" x14ac:dyDescent="0.25">
      <c r="B21" s="8"/>
      <c r="C21" s="9"/>
      <c r="D21" s="9"/>
      <c r="E21" s="9"/>
      <c r="F21" s="9"/>
      <c r="G21" s="10">
        <f>SUM(G14:G20)</f>
        <v>85004.83</v>
      </c>
      <c r="H21" s="9"/>
    </row>
    <row r="22" spans="2:8" s="1" customFormat="1" ht="15.35" customHeight="1" x14ac:dyDescent="0.2"/>
    <row r="23" spans="2:8" s="1" customFormat="1" ht="10.199999999999999" customHeight="1" x14ac:dyDescent="0.2"/>
    <row r="24" spans="2:8" s="1" customFormat="1" ht="20.2" customHeight="1" x14ac:dyDescent="0.2">
      <c r="B24" s="11" t="s">
        <v>95</v>
      </c>
    </row>
    <row r="25" spans="2:8" s="1" customFormat="1" ht="10.199999999999999" customHeight="1" x14ac:dyDescent="0.2"/>
    <row r="26" spans="2:8" s="1" customFormat="1" ht="37.9" customHeight="1" x14ac:dyDescent="0.25">
      <c r="B26" s="2" t="s">
        <v>1</v>
      </c>
      <c r="C26" s="2" t="s">
        <v>143</v>
      </c>
      <c r="D26" s="2" t="s">
        <v>144</v>
      </c>
      <c r="E26" s="2" t="s">
        <v>2</v>
      </c>
      <c r="F26" s="2" t="s">
        <v>0</v>
      </c>
      <c r="G26" s="2" t="s">
        <v>94</v>
      </c>
      <c r="H26" s="3" t="s">
        <v>145</v>
      </c>
    </row>
    <row r="27" spans="2:8" s="1" customFormat="1" ht="21.45" customHeight="1" x14ac:dyDescent="0.2">
      <c r="B27" s="4" t="s">
        <v>44</v>
      </c>
      <c r="C27" s="4" t="s">
        <v>96</v>
      </c>
      <c r="D27" s="4" t="s">
        <v>97</v>
      </c>
      <c r="E27" s="5">
        <v>43832</v>
      </c>
      <c r="F27" s="4" t="s">
        <v>43</v>
      </c>
      <c r="G27" s="6">
        <v>13006.13</v>
      </c>
      <c r="H27" s="7" t="s">
        <v>98</v>
      </c>
    </row>
    <row r="28" spans="2:8" s="1" customFormat="1" ht="21.45" customHeight="1" x14ac:dyDescent="0.2">
      <c r="B28" s="4" t="s">
        <v>81</v>
      </c>
      <c r="C28" s="4" t="s">
        <v>99</v>
      </c>
      <c r="D28" s="4" t="s">
        <v>97</v>
      </c>
      <c r="E28" s="5">
        <v>43832</v>
      </c>
      <c r="F28" s="4" t="s">
        <v>80</v>
      </c>
      <c r="G28" s="6">
        <v>5000</v>
      </c>
      <c r="H28" s="7" t="s">
        <v>98</v>
      </c>
    </row>
    <row r="29" spans="2:8" s="1" customFormat="1" ht="21.45" customHeight="1" x14ac:dyDescent="0.2">
      <c r="B29" s="4" t="s">
        <v>26</v>
      </c>
      <c r="C29" s="4" t="s">
        <v>107</v>
      </c>
      <c r="D29" s="4" t="s">
        <v>97</v>
      </c>
      <c r="E29" s="5">
        <v>43837</v>
      </c>
      <c r="F29" s="4" t="s">
        <v>25</v>
      </c>
      <c r="G29" s="6">
        <v>21920</v>
      </c>
      <c r="H29" s="7" t="s">
        <v>98</v>
      </c>
    </row>
    <row r="30" spans="2:8" s="1" customFormat="1" ht="21.45" customHeight="1" x14ac:dyDescent="0.2">
      <c r="B30" s="4" t="s">
        <v>8</v>
      </c>
      <c r="C30" s="4" t="s">
        <v>110</v>
      </c>
      <c r="D30" s="4" t="s">
        <v>97</v>
      </c>
      <c r="E30" s="5">
        <v>43838</v>
      </c>
      <c r="F30" s="4" t="s">
        <v>7</v>
      </c>
      <c r="G30" s="6">
        <v>12891.6</v>
      </c>
      <c r="H30" s="7" t="s">
        <v>98</v>
      </c>
    </row>
    <row r="31" spans="2:8" s="1" customFormat="1" ht="21.45" customHeight="1" x14ac:dyDescent="0.2">
      <c r="B31" s="4" t="s">
        <v>46</v>
      </c>
      <c r="C31" s="4" t="s">
        <v>111</v>
      </c>
      <c r="D31" s="4" t="s">
        <v>97</v>
      </c>
      <c r="E31" s="5">
        <v>43838</v>
      </c>
      <c r="F31" s="4" t="s">
        <v>45</v>
      </c>
      <c r="G31" s="6">
        <v>28793.52</v>
      </c>
      <c r="H31" s="7" t="s">
        <v>98</v>
      </c>
    </row>
    <row r="32" spans="2:8" s="1" customFormat="1" ht="21.45" customHeight="1" x14ac:dyDescent="0.2">
      <c r="B32" s="4" t="s">
        <v>48</v>
      </c>
      <c r="C32" s="4" t="s">
        <v>96</v>
      </c>
      <c r="D32" s="4" t="s">
        <v>97</v>
      </c>
      <c r="E32" s="5">
        <v>43843</v>
      </c>
      <c r="F32" s="4" t="s">
        <v>47</v>
      </c>
      <c r="G32" s="6">
        <v>13438.5</v>
      </c>
      <c r="H32" s="7" t="s">
        <v>98</v>
      </c>
    </row>
    <row r="33" spans="2:8" s="1" customFormat="1" ht="21.45" customHeight="1" x14ac:dyDescent="0.2">
      <c r="B33" s="4" t="s">
        <v>48</v>
      </c>
      <c r="C33" s="4" t="s">
        <v>96</v>
      </c>
      <c r="D33" s="4" t="s">
        <v>97</v>
      </c>
      <c r="E33" s="5">
        <v>43844</v>
      </c>
      <c r="F33" s="4" t="s">
        <v>49</v>
      </c>
      <c r="G33" s="6">
        <v>42212.3</v>
      </c>
      <c r="H33" s="7" t="s">
        <v>98</v>
      </c>
    </row>
    <row r="34" spans="2:8" s="1" customFormat="1" ht="21.45" customHeight="1" x14ac:dyDescent="0.2">
      <c r="B34" s="4" t="s">
        <v>85</v>
      </c>
      <c r="C34" s="4" t="s">
        <v>99</v>
      </c>
      <c r="D34" s="4" t="s">
        <v>97</v>
      </c>
      <c r="E34" s="5">
        <v>43846</v>
      </c>
      <c r="F34" s="4" t="s">
        <v>84</v>
      </c>
      <c r="G34" s="6">
        <v>15000</v>
      </c>
      <c r="H34" s="7" t="s">
        <v>98</v>
      </c>
    </row>
    <row r="35" spans="2:8" s="1" customFormat="1" ht="21.45" customHeight="1" x14ac:dyDescent="0.2">
      <c r="B35" s="4" t="s">
        <v>76</v>
      </c>
      <c r="C35" s="4" t="s">
        <v>130</v>
      </c>
      <c r="D35" s="4" t="s">
        <v>131</v>
      </c>
      <c r="E35" s="5">
        <v>43852</v>
      </c>
      <c r="F35" s="4" t="s">
        <v>75</v>
      </c>
      <c r="G35" s="6">
        <v>6568.25</v>
      </c>
      <c r="H35" s="7" t="s">
        <v>98</v>
      </c>
    </row>
    <row r="36" spans="2:8" s="1" customFormat="1" ht="21.45" customHeight="1" x14ac:dyDescent="0.2">
      <c r="B36" s="4" t="s">
        <v>76</v>
      </c>
      <c r="C36" s="4" t="s">
        <v>130</v>
      </c>
      <c r="D36" s="4" t="s">
        <v>131</v>
      </c>
      <c r="E36" s="5">
        <v>43852</v>
      </c>
      <c r="F36" s="4" t="s">
        <v>77</v>
      </c>
      <c r="G36" s="6">
        <v>5000</v>
      </c>
      <c r="H36" s="7" t="s">
        <v>98</v>
      </c>
    </row>
    <row r="37" spans="2:8" s="1" customFormat="1" ht="21.45" customHeight="1" x14ac:dyDescent="0.2">
      <c r="B37" s="4" t="s">
        <v>28</v>
      </c>
      <c r="C37" s="4" t="s">
        <v>134</v>
      </c>
      <c r="D37" s="4" t="s">
        <v>97</v>
      </c>
      <c r="E37" s="5">
        <v>43853</v>
      </c>
      <c r="F37" s="4" t="s">
        <v>27</v>
      </c>
      <c r="G37" s="6">
        <v>16000</v>
      </c>
      <c r="H37" s="7" t="s">
        <v>98</v>
      </c>
    </row>
    <row r="38" spans="2:8" s="1" customFormat="1" ht="21.45" customHeight="1" x14ac:dyDescent="0.2">
      <c r="B38" s="4" t="s">
        <v>51</v>
      </c>
      <c r="C38" s="4" t="s">
        <v>96</v>
      </c>
      <c r="D38" s="4" t="s">
        <v>97</v>
      </c>
      <c r="E38" s="5">
        <v>43857</v>
      </c>
      <c r="F38" s="4" t="s">
        <v>50</v>
      </c>
      <c r="G38" s="6">
        <v>17455.54</v>
      </c>
      <c r="H38" s="7" t="s">
        <v>98</v>
      </c>
    </row>
    <row r="39" spans="2:8" s="1" customFormat="1" ht="21.45" customHeight="1" x14ac:dyDescent="0.2">
      <c r="B39" s="4" t="s">
        <v>91</v>
      </c>
      <c r="C39" s="4" t="s">
        <v>99</v>
      </c>
      <c r="D39" s="4" t="s">
        <v>97</v>
      </c>
      <c r="E39" s="5">
        <v>43860</v>
      </c>
      <c r="F39" s="4" t="s">
        <v>90</v>
      </c>
      <c r="G39" s="6">
        <v>36455.370000000003</v>
      </c>
      <c r="H39" s="7" t="s">
        <v>98</v>
      </c>
    </row>
    <row r="40" spans="2:8" s="1" customFormat="1" ht="21" customHeight="1" x14ac:dyDescent="0.25">
      <c r="B40" s="8"/>
      <c r="C40" s="9"/>
      <c r="D40" s="9"/>
      <c r="E40" s="9"/>
      <c r="F40" s="9"/>
      <c r="G40" s="10">
        <f>SUM(G27:G39)</f>
        <v>233741.21</v>
      </c>
      <c r="H40" s="9"/>
    </row>
    <row r="41" spans="2:8" s="1" customFormat="1" ht="15.35" customHeight="1" x14ac:dyDescent="0.2"/>
    <row r="42" spans="2:8" s="1" customFormat="1" ht="10.199999999999999" customHeight="1" x14ac:dyDescent="0.2"/>
    <row r="43" spans="2:8" s="1" customFormat="1" ht="20.2" customHeight="1" x14ac:dyDescent="0.2">
      <c r="B43" s="11" t="s">
        <v>112</v>
      </c>
    </row>
    <row r="44" spans="2:8" s="1" customFormat="1" ht="10.199999999999999" customHeight="1" x14ac:dyDescent="0.2"/>
    <row r="45" spans="2:8" s="1" customFormat="1" ht="37.9" customHeight="1" x14ac:dyDescent="0.25">
      <c r="B45" s="2" t="s">
        <v>1</v>
      </c>
      <c r="C45" s="2" t="s">
        <v>143</v>
      </c>
      <c r="D45" s="2" t="s">
        <v>144</v>
      </c>
      <c r="E45" s="2" t="s">
        <v>2</v>
      </c>
      <c r="F45" s="2" t="s">
        <v>0</v>
      </c>
      <c r="G45" s="2" t="s">
        <v>94</v>
      </c>
      <c r="H45" s="3" t="s">
        <v>145</v>
      </c>
    </row>
    <row r="46" spans="2:8" s="1" customFormat="1" ht="21.45" customHeight="1" x14ac:dyDescent="0.2">
      <c r="B46" s="4" t="s">
        <v>53</v>
      </c>
      <c r="C46" s="4" t="s">
        <v>113</v>
      </c>
      <c r="D46" s="4" t="s">
        <v>97</v>
      </c>
      <c r="E46" s="5">
        <v>43839</v>
      </c>
      <c r="F46" s="4" t="s">
        <v>52</v>
      </c>
      <c r="G46" s="6">
        <v>10291</v>
      </c>
      <c r="H46" s="7" t="s">
        <v>98</v>
      </c>
    </row>
    <row r="47" spans="2:8" s="1" customFormat="1" ht="21.45" customHeight="1" x14ac:dyDescent="0.2">
      <c r="B47" s="4" t="s">
        <v>57</v>
      </c>
      <c r="C47" s="4" t="s">
        <v>120</v>
      </c>
      <c r="D47" s="4" t="s">
        <v>97</v>
      </c>
      <c r="E47" s="5">
        <v>43843</v>
      </c>
      <c r="F47" s="4" t="s">
        <v>56</v>
      </c>
      <c r="G47" s="6">
        <v>25666</v>
      </c>
      <c r="H47" s="7" t="s">
        <v>98</v>
      </c>
    </row>
    <row r="48" spans="2:8" s="1" customFormat="1" ht="21.45" customHeight="1" x14ac:dyDescent="0.2">
      <c r="B48" s="4" t="s">
        <v>55</v>
      </c>
      <c r="C48" s="4" t="s">
        <v>120</v>
      </c>
      <c r="D48" s="4" t="s">
        <v>97</v>
      </c>
      <c r="E48" s="5">
        <v>43843</v>
      </c>
      <c r="F48" s="4" t="s">
        <v>54</v>
      </c>
      <c r="G48" s="6">
        <v>25666</v>
      </c>
      <c r="H48" s="7" t="s">
        <v>98</v>
      </c>
    </row>
    <row r="49" spans="2:8" s="1" customFormat="1" ht="21.45" customHeight="1" x14ac:dyDescent="0.2">
      <c r="B49" s="4" t="s">
        <v>59</v>
      </c>
      <c r="C49" s="4" t="s">
        <v>129</v>
      </c>
      <c r="D49" s="4" t="s">
        <v>97</v>
      </c>
      <c r="E49" s="5">
        <v>43851</v>
      </c>
      <c r="F49" s="4" t="s">
        <v>58</v>
      </c>
      <c r="G49" s="6">
        <v>12000</v>
      </c>
      <c r="H49" s="7" t="s">
        <v>98</v>
      </c>
    </row>
    <row r="50" spans="2:8" s="1" customFormat="1" ht="21.45" customHeight="1" x14ac:dyDescent="0.2">
      <c r="B50" s="4" t="s">
        <v>6</v>
      </c>
      <c r="C50" s="4" t="s">
        <v>127</v>
      </c>
      <c r="D50" s="4" t="s">
        <v>128</v>
      </c>
      <c r="E50" s="5">
        <v>43851</v>
      </c>
      <c r="F50" s="4" t="s">
        <v>5</v>
      </c>
      <c r="G50" s="6">
        <v>15000</v>
      </c>
      <c r="H50" s="7" t="s">
        <v>98</v>
      </c>
    </row>
    <row r="51" spans="2:8" s="1" customFormat="1" ht="21.45" customHeight="1" x14ac:dyDescent="0.2">
      <c r="B51" s="4" t="s">
        <v>10</v>
      </c>
      <c r="C51" s="4" t="s">
        <v>133</v>
      </c>
      <c r="D51" s="4" t="s">
        <v>97</v>
      </c>
      <c r="E51" s="5">
        <v>43852</v>
      </c>
      <c r="F51" s="4" t="s">
        <v>9</v>
      </c>
      <c r="G51" s="6">
        <v>55000</v>
      </c>
      <c r="H51" s="7"/>
    </row>
    <row r="52" spans="2:8" s="1" customFormat="1" ht="21.45" customHeight="1" x14ac:dyDescent="0.2">
      <c r="B52" s="4" t="s">
        <v>14</v>
      </c>
      <c r="C52" s="4" t="s">
        <v>133</v>
      </c>
      <c r="D52" s="4" t="s">
        <v>97</v>
      </c>
      <c r="E52" s="5">
        <v>43852</v>
      </c>
      <c r="F52" s="4" t="s">
        <v>13</v>
      </c>
      <c r="G52" s="6">
        <v>18000</v>
      </c>
      <c r="H52" s="7"/>
    </row>
    <row r="53" spans="2:8" s="1" customFormat="1" ht="21.45" customHeight="1" x14ac:dyDescent="0.2">
      <c r="B53" s="4" t="s">
        <v>12</v>
      </c>
      <c r="C53" s="4" t="s">
        <v>133</v>
      </c>
      <c r="D53" s="4" t="s">
        <v>97</v>
      </c>
      <c r="E53" s="5">
        <v>43852</v>
      </c>
      <c r="F53" s="4" t="s">
        <v>11</v>
      </c>
      <c r="G53" s="6">
        <v>12000</v>
      </c>
      <c r="H53" s="7"/>
    </row>
    <row r="54" spans="2:8" s="1" customFormat="1" ht="21.45" customHeight="1" x14ac:dyDescent="0.2">
      <c r="B54" s="4" t="s">
        <v>4</v>
      </c>
      <c r="C54" s="4" t="s">
        <v>132</v>
      </c>
      <c r="D54" s="4" t="s">
        <v>131</v>
      </c>
      <c r="E54" s="5">
        <v>43852</v>
      </c>
      <c r="F54" s="4" t="s">
        <v>3</v>
      </c>
      <c r="G54" s="6">
        <v>35663</v>
      </c>
      <c r="H54" s="7" t="s">
        <v>98</v>
      </c>
    </row>
    <row r="55" spans="2:8" s="1" customFormat="1" ht="21.45" customHeight="1" x14ac:dyDescent="0.2">
      <c r="B55" s="4" t="s">
        <v>16</v>
      </c>
      <c r="C55" s="4" t="s">
        <v>142</v>
      </c>
      <c r="D55" s="4" t="s">
        <v>97</v>
      </c>
      <c r="E55" s="5">
        <v>43860</v>
      </c>
      <c r="F55" s="4" t="s">
        <v>15</v>
      </c>
      <c r="G55" s="6">
        <v>10859.07</v>
      </c>
      <c r="H55" s="7" t="s">
        <v>98</v>
      </c>
    </row>
    <row r="56" spans="2:8" s="1" customFormat="1" ht="21" customHeight="1" x14ac:dyDescent="0.25">
      <c r="B56" s="8"/>
      <c r="C56" s="9"/>
      <c r="D56" s="9"/>
      <c r="E56" s="9"/>
      <c r="F56" s="9"/>
      <c r="G56" s="10">
        <f>SUM(G46:G55)</f>
        <v>220145.07</v>
      </c>
      <c r="H56" s="9"/>
    </row>
    <row r="57" spans="2:8" s="1" customFormat="1" ht="15.35" customHeight="1" x14ac:dyDescent="0.2"/>
    <row r="58" spans="2:8" s="1" customFormat="1" ht="10.199999999999999" customHeight="1" x14ac:dyDescent="0.2"/>
    <row r="59" spans="2:8" s="1" customFormat="1" ht="20.2" customHeight="1" x14ac:dyDescent="0.2">
      <c r="B59" s="11" t="s">
        <v>100</v>
      </c>
    </row>
    <row r="60" spans="2:8" s="1" customFormat="1" ht="10.199999999999999" customHeight="1" x14ac:dyDescent="0.2"/>
    <row r="61" spans="2:8" s="1" customFormat="1" ht="37.9" customHeight="1" x14ac:dyDescent="0.25">
      <c r="B61" s="2" t="s">
        <v>1</v>
      </c>
      <c r="C61" s="2" t="s">
        <v>143</v>
      </c>
      <c r="D61" s="2" t="s">
        <v>144</v>
      </c>
      <c r="E61" s="2" t="s">
        <v>2</v>
      </c>
      <c r="F61" s="2" t="s">
        <v>0</v>
      </c>
      <c r="G61" s="2" t="s">
        <v>94</v>
      </c>
      <c r="H61" s="3" t="s">
        <v>145</v>
      </c>
    </row>
    <row r="62" spans="2:8" s="1" customFormat="1" ht="21.45" customHeight="1" x14ac:dyDescent="0.2">
      <c r="B62" s="4" t="s">
        <v>18</v>
      </c>
      <c r="C62" s="4" t="s">
        <v>101</v>
      </c>
      <c r="D62" s="4" t="s">
        <v>102</v>
      </c>
      <c r="E62" s="5">
        <v>43832</v>
      </c>
      <c r="F62" s="4" t="s">
        <v>17</v>
      </c>
      <c r="G62" s="6">
        <v>27420</v>
      </c>
      <c r="H62" s="7" t="s">
        <v>103</v>
      </c>
    </row>
    <row r="63" spans="2:8" s="1" customFormat="1" ht="21.45" customHeight="1" x14ac:dyDescent="0.2">
      <c r="B63" s="4" t="s">
        <v>20</v>
      </c>
      <c r="C63" s="4" t="s">
        <v>121</v>
      </c>
      <c r="D63" s="4" t="s">
        <v>102</v>
      </c>
      <c r="E63" s="5">
        <v>43845</v>
      </c>
      <c r="F63" s="4" t="s">
        <v>19</v>
      </c>
      <c r="G63" s="6">
        <v>51141.41</v>
      </c>
      <c r="H63" s="7" t="s">
        <v>103</v>
      </c>
    </row>
    <row r="64" spans="2:8" s="1" customFormat="1" ht="21.45" customHeight="1" x14ac:dyDescent="0.2">
      <c r="B64" s="4" t="s">
        <v>22</v>
      </c>
      <c r="C64" s="4" t="s">
        <v>126</v>
      </c>
      <c r="D64" s="4" t="s">
        <v>102</v>
      </c>
      <c r="E64" s="5">
        <v>43850</v>
      </c>
      <c r="F64" s="4" t="s">
        <v>21</v>
      </c>
      <c r="G64" s="6">
        <v>16478.240000000002</v>
      </c>
      <c r="H64" s="7" t="s">
        <v>98</v>
      </c>
    </row>
    <row r="65" spans="2:8" s="1" customFormat="1" ht="21.45" customHeight="1" x14ac:dyDescent="0.2">
      <c r="B65" s="4" t="s">
        <v>61</v>
      </c>
      <c r="C65" s="4" t="s">
        <v>136</v>
      </c>
      <c r="D65" s="4" t="s">
        <v>97</v>
      </c>
      <c r="E65" s="5">
        <v>43853</v>
      </c>
      <c r="F65" s="4" t="s">
        <v>60</v>
      </c>
      <c r="G65" s="6">
        <v>5990.76</v>
      </c>
      <c r="H65" s="7" t="s">
        <v>98</v>
      </c>
    </row>
    <row r="66" spans="2:8" s="1" customFormat="1" ht="21.45" customHeight="1" x14ac:dyDescent="0.2">
      <c r="B66" s="4" t="s">
        <v>24</v>
      </c>
      <c r="C66" s="4" t="s">
        <v>135</v>
      </c>
      <c r="D66" s="4" t="s">
        <v>102</v>
      </c>
      <c r="E66" s="5">
        <v>43853</v>
      </c>
      <c r="F66" s="4" t="s">
        <v>23</v>
      </c>
      <c r="G66" s="6">
        <v>300000</v>
      </c>
      <c r="H66" s="7" t="s">
        <v>103</v>
      </c>
    </row>
    <row r="67" spans="2:8" s="1" customFormat="1" ht="21" customHeight="1" x14ac:dyDescent="0.25">
      <c r="B67" s="8"/>
      <c r="C67" s="9"/>
      <c r="D67" s="9"/>
      <c r="E67" s="9"/>
      <c r="F67" s="9"/>
      <c r="G67" s="10">
        <f>SUM(G62:G66)</f>
        <v>401030.41000000003</v>
      </c>
      <c r="H67" s="9"/>
    </row>
    <row r="68" spans="2:8" s="1" customFormat="1" ht="15.35" customHeight="1" x14ac:dyDescent="0.2"/>
    <row r="69" spans="2:8" s="1" customFormat="1" ht="10.199999999999999" customHeight="1" x14ac:dyDescent="0.2"/>
    <row r="70" spans="2:8" s="1" customFormat="1" ht="20.2" customHeight="1" x14ac:dyDescent="0.2">
      <c r="B70" s="11" t="s">
        <v>104</v>
      </c>
    </row>
    <row r="71" spans="2:8" s="1" customFormat="1" ht="10.199999999999999" customHeight="1" x14ac:dyDescent="0.2"/>
    <row r="72" spans="2:8" s="1" customFormat="1" ht="37.9" customHeight="1" x14ac:dyDescent="0.25">
      <c r="B72" s="2" t="s">
        <v>1</v>
      </c>
      <c r="C72" s="2" t="s">
        <v>143</v>
      </c>
      <c r="D72" s="2" t="s">
        <v>144</v>
      </c>
      <c r="E72" s="2" t="s">
        <v>2</v>
      </c>
      <c r="F72" s="2" t="s">
        <v>0</v>
      </c>
      <c r="G72" s="2" t="s">
        <v>94</v>
      </c>
      <c r="H72" s="3" t="s">
        <v>145</v>
      </c>
    </row>
    <row r="73" spans="2:8" s="1" customFormat="1" ht="21.45" customHeight="1" x14ac:dyDescent="0.2">
      <c r="B73" s="4" t="s">
        <v>36</v>
      </c>
      <c r="C73" s="4" t="s">
        <v>105</v>
      </c>
      <c r="D73" s="4" t="s">
        <v>106</v>
      </c>
      <c r="E73" s="5">
        <v>43832</v>
      </c>
      <c r="F73" s="4" t="s">
        <v>35</v>
      </c>
      <c r="G73" s="6">
        <v>17000</v>
      </c>
      <c r="H73" s="7" t="s">
        <v>98</v>
      </c>
    </row>
    <row r="74" spans="2:8" s="1" customFormat="1" ht="21.45" customHeight="1" x14ac:dyDescent="0.2">
      <c r="B74" s="4" t="s">
        <v>42</v>
      </c>
      <c r="C74" s="4" t="s">
        <v>140</v>
      </c>
      <c r="D74" s="4" t="s">
        <v>106</v>
      </c>
      <c r="E74" s="5">
        <v>43858</v>
      </c>
      <c r="F74" s="4" t="s">
        <v>41</v>
      </c>
      <c r="G74" s="6">
        <v>7830</v>
      </c>
      <c r="H74" s="7" t="s">
        <v>98</v>
      </c>
    </row>
    <row r="75" spans="2:8" s="1" customFormat="1" ht="21.45" customHeight="1" x14ac:dyDescent="0.2">
      <c r="B75" s="4" t="s">
        <v>36</v>
      </c>
      <c r="C75" s="4" t="s">
        <v>105</v>
      </c>
      <c r="D75" s="4" t="s">
        <v>106</v>
      </c>
      <c r="E75" s="5">
        <v>43858</v>
      </c>
      <c r="F75" s="4" t="s">
        <v>40</v>
      </c>
      <c r="G75" s="6">
        <v>17000</v>
      </c>
      <c r="H75" s="7" t="s">
        <v>98</v>
      </c>
    </row>
    <row r="76" spans="2:8" s="1" customFormat="1" ht="21" customHeight="1" x14ac:dyDescent="0.25">
      <c r="B76" s="8"/>
      <c r="C76" s="9"/>
      <c r="D76" s="9"/>
      <c r="E76" s="9"/>
      <c r="F76" s="9"/>
      <c r="G76" s="10">
        <f>SUM(G73:G75)</f>
        <v>41830</v>
      </c>
      <c r="H76" s="9"/>
    </row>
    <row r="77" spans="2:8" s="1" customFormat="1" ht="15.35" customHeight="1" x14ac:dyDescent="0.2"/>
    <row r="78" spans="2:8" s="1" customFormat="1" ht="10.199999999999999" customHeight="1" x14ac:dyDescent="0.2"/>
    <row r="79" spans="2:8" s="1" customFormat="1" ht="20.2" customHeight="1" x14ac:dyDescent="0.2">
      <c r="B79" s="11" t="s">
        <v>114</v>
      </c>
    </row>
    <row r="80" spans="2:8" s="1" customFormat="1" ht="10.199999999999999" customHeight="1" x14ac:dyDescent="0.2"/>
    <row r="81" spans="2:8" s="1" customFormat="1" ht="37.9" customHeight="1" x14ac:dyDescent="0.25">
      <c r="B81" s="2" t="s">
        <v>1</v>
      </c>
      <c r="C81" s="2" t="s">
        <v>143</v>
      </c>
      <c r="D81" s="2" t="s">
        <v>144</v>
      </c>
      <c r="E81" s="2" t="s">
        <v>2</v>
      </c>
      <c r="F81" s="2" t="s">
        <v>0</v>
      </c>
      <c r="G81" s="2" t="s">
        <v>94</v>
      </c>
      <c r="H81" s="3" t="s">
        <v>145</v>
      </c>
    </row>
    <row r="82" spans="2:8" s="1" customFormat="1" ht="21.45" customHeight="1" x14ac:dyDescent="0.2">
      <c r="B82" s="4" t="s">
        <v>68</v>
      </c>
      <c r="C82" s="4" t="s">
        <v>115</v>
      </c>
      <c r="D82" s="4" t="s">
        <v>97</v>
      </c>
      <c r="E82" s="5">
        <v>43839</v>
      </c>
      <c r="F82" s="4" t="s">
        <v>67</v>
      </c>
      <c r="G82" s="6">
        <v>5500</v>
      </c>
      <c r="H82" s="7" t="s">
        <v>98</v>
      </c>
    </row>
    <row r="83" spans="2:8" s="1" customFormat="1" ht="21.45" customHeight="1" x14ac:dyDescent="0.2">
      <c r="B83" s="4" t="s">
        <v>70</v>
      </c>
      <c r="C83" s="4" t="s">
        <v>124</v>
      </c>
      <c r="D83" s="4" t="s">
        <v>106</v>
      </c>
      <c r="E83" s="5">
        <v>43847</v>
      </c>
      <c r="F83" s="4" t="s">
        <v>69</v>
      </c>
      <c r="G83" s="6">
        <v>45000</v>
      </c>
      <c r="H83" s="7" t="s">
        <v>98</v>
      </c>
    </row>
    <row r="84" spans="2:8" s="1" customFormat="1" ht="21.45" customHeight="1" x14ac:dyDescent="0.2">
      <c r="B84" s="4" t="s">
        <v>8</v>
      </c>
      <c r="C84" s="4" t="s">
        <v>115</v>
      </c>
      <c r="D84" s="4" t="s">
        <v>97</v>
      </c>
      <c r="E84" s="5">
        <v>43859</v>
      </c>
      <c r="F84" s="4" t="s">
        <v>71</v>
      </c>
      <c r="G84" s="6">
        <v>10460</v>
      </c>
      <c r="H84" s="7" t="s">
        <v>98</v>
      </c>
    </row>
    <row r="85" spans="2:8" s="1" customFormat="1" ht="21.45" customHeight="1" x14ac:dyDescent="0.2">
      <c r="B85" s="4" t="s">
        <v>8</v>
      </c>
      <c r="C85" s="4" t="s">
        <v>124</v>
      </c>
      <c r="D85" s="4" t="s">
        <v>97</v>
      </c>
      <c r="E85" s="5">
        <v>43859</v>
      </c>
      <c r="F85" s="4" t="s">
        <v>72</v>
      </c>
      <c r="G85" s="6">
        <v>10460</v>
      </c>
      <c r="H85" s="7" t="s">
        <v>98</v>
      </c>
    </row>
    <row r="86" spans="2:8" s="1" customFormat="1" ht="21" customHeight="1" x14ac:dyDescent="0.25">
      <c r="B86" s="8"/>
      <c r="C86" s="9"/>
      <c r="D86" s="9"/>
      <c r="E86" s="9"/>
      <c r="F86" s="9"/>
      <c r="G86" s="10">
        <f>SUM(G82:G85)</f>
        <v>71420</v>
      </c>
      <c r="H86" s="9"/>
    </row>
    <row r="87" spans="2:8" s="1" customFormat="1" ht="15.35" customHeight="1" x14ac:dyDescent="0.2"/>
    <row r="88" spans="2:8" s="1" customFormat="1" ht="10.199999999999999" customHeight="1" x14ac:dyDescent="0.2"/>
    <row r="89" spans="2:8" s="1" customFormat="1" ht="20.2" customHeight="1" x14ac:dyDescent="0.2">
      <c r="B89" s="11" t="s">
        <v>116</v>
      </c>
    </row>
    <row r="90" spans="2:8" s="1" customFormat="1" ht="10.199999999999999" customHeight="1" x14ac:dyDescent="0.2"/>
    <row r="91" spans="2:8" s="1" customFormat="1" ht="37.9" customHeight="1" x14ac:dyDescent="0.25">
      <c r="B91" s="2" t="s">
        <v>1</v>
      </c>
      <c r="C91" s="2" t="s">
        <v>143</v>
      </c>
      <c r="D91" s="2" t="s">
        <v>144</v>
      </c>
      <c r="E91" s="2" t="s">
        <v>2</v>
      </c>
      <c r="F91" s="2" t="s">
        <v>0</v>
      </c>
      <c r="G91" s="2" t="s">
        <v>94</v>
      </c>
      <c r="H91" s="3" t="s">
        <v>145</v>
      </c>
    </row>
    <row r="92" spans="2:8" s="1" customFormat="1" ht="21.45" customHeight="1" x14ac:dyDescent="0.2">
      <c r="B92" s="4" t="s">
        <v>83</v>
      </c>
      <c r="C92" s="4" t="s">
        <v>117</v>
      </c>
      <c r="D92" s="4" t="s">
        <v>97</v>
      </c>
      <c r="E92" s="5">
        <v>43839</v>
      </c>
      <c r="F92" s="4" t="s">
        <v>82</v>
      </c>
      <c r="G92" s="6">
        <v>48000</v>
      </c>
      <c r="H92" s="7" t="s">
        <v>103</v>
      </c>
    </row>
    <row r="93" spans="2:8" s="1" customFormat="1" ht="21.45" customHeight="1" x14ac:dyDescent="0.2">
      <c r="B93" s="4" t="s">
        <v>87</v>
      </c>
      <c r="C93" s="4" t="s">
        <v>137</v>
      </c>
      <c r="D93" s="4" t="s">
        <v>97</v>
      </c>
      <c r="E93" s="5">
        <v>43854</v>
      </c>
      <c r="F93" s="4" t="s">
        <v>86</v>
      </c>
      <c r="G93" s="6">
        <v>12450</v>
      </c>
      <c r="H93" s="7" t="s">
        <v>98</v>
      </c>
    </row>
    <row r="94" spans="2:8" s="1" customFormat="1" ht="21.45" customHeight="1" x14ac:dyDescent="0.2">
      <c r="B94" s="4" t="s">
        <v>89</v>
      </c>
      <c r="C94" s="4" t="s">
        <v>141</v>
      </c>
      <c r="D94" s="4" t="s">
        <v>97</v>
      </c>
      <c r="E94" s="5">
        <v>43858</v>
      </c>
      <c r="F94" s="4" t="s">
        <v>88</v>
      </c>
      <c r="G94" s="6">
        <v>10596.6</v>
      </c>
      <c r="H94" s="7" t="s">
        <v>103</v>
      </c>
    </row>
    <row r="95" spans="2:8" s="1" customFormat="1" ht="21.45" customHeight="1" x14ac:dyDescent="0.2">
      <c r="B95" s="4" t="s">
        <v>93</v>
      </c>
      <c r="C95" s="4" t="s">
        <v>137</v>
      </c>
      <c r="D95" s="4" t="s">
        <v>97</v>
      </c>
      <c r="E95" s="5">
        <v>43861</v>
      </c>
      <c r="F95" s="4" t="s">
        <v>92</v>
      </c>
      <c r="G95" s="6">
        <v>350713</v>
      </c>
      <c r="H95" s="7" t="s">
        <v>98</v>
      </c>
    </row>
    <row r="96" spans="2:8" s="1" customFormat="1" ht="21" customHeight="1" x14ac:dyDescent="0.25">
      <c r="B96" s="8"/>
      <c r="C96" s="9"/>
      <c r="D96" s="9"/>
      <c r="E96" s="9"/>
      <c r="F96" s="9"/>
      <c r="G96" s="10">
        <f>SUM(G92:G95)</f>
        <v>421759.6</v>
      </c>
      <c r="H96" s="9"/>
    </row>
    <row r="97" spans="2:8" s="1" customFormat="1" ht="15.35" customHeight="1" x14ac:dyDescent="0.2"/>
    <row r="98" spans="2:8" s="1" customFormat="1" ht="10.199999999999999" customHeight="1" x14ac:dyDescent="0.2"/>
    <row r="99" spans="2:8" s="1" customFormat="1" ht="18.350000000000001" customHeight="1" x14ac:dyDescent="0.2">
      <c r="B99" s="14" t="s">
        <v>148</v>
      </c>
    </row>
    <row r="100" spans="2:8" s="1" customFormat="1" ht="10.199999999999999" customHeight="1" x14ac:dyDescent="0.2"/>
    <row r="101" spans="2:8" s="1" customFormat="1" ht="37.9" customHeight="1" x14ac:dyDescent="0.25">
      <c r="B101" s="2" t="s">
        <v>1</v>
      </c>
      <c r="C101" s="2" t="s">
        <v>143</v>
      </c>
      <c r="D101" s="2" t="s">
        <v>144</v>
      </c>
      <c r="E101" s="2" t="s">
        <v>2</v>
      </c>
      <c r="F101" s="2" t="s">
        <v>0</v>
      </c>
      <c r="G101" s="2" t="s">
        <v>94</v>
      </c>
      <c r="H101" s="3" t="s">
        <v>145</v>
      </c>
    </row>
    <row r="102" spans="2:8" s="1" customFormat="1" ht="21.45" customHeight="1" x14ac:dyDescent="0.2">
      <c r="B102" s="4" t="s">
        <v>149</v>
      </c>
      <c r="C102" s="4" t="s">
        <v>125</v>
      </c>
      <c r="D102" s="4" t="s">
        <v>106</v>
      </c>
      <c r="E102" s="5">
        <v>43847</v>
      </c>
      <c r="F102" s="4" t="s">
        <v>39</v>
      </c>
      <c r="G102" s="6">
        <v>6000</v>
      </c>
      <c r="H102" s="7" t="s">
        <v>98</v>
      </c>
    </row>
    <row r="103" spans="2:8" s="1" customFormat="1" ht="21.45" customHeight="1" x14ac:dyDescent="0.2">
      <c r="B103" s="4" t="s">
        <v>38</v>
      </c>
      <c r="C103" s="4" t="s">
        <v>125</v>
      </c>
      <c r="D103" s="4" t="s">
        <v>106</v>
      </c>
      <c r="E103" s="5">
        <v>43847</v>
      </c>
      <c r="F103" s="4" t="s">
        <v>37</v>
      </c>
      <c r="G103" s="6">
        <v>7000</v>
      </c>
      <c r="H103" s="7" t="s">
        <v>98</v>
      </c>
    </row>
    <row r="104" spans="2:8" s="1" customFormat="1" ht="21" customHeight="1" x14ac:dyDescent="0.25">
      <c r="B104" s="8"/>
      <c r="C104" s="9"/>
      <c r="D104" s="9"/>
      <c r="E104" s="9"/>
      <c r="F104" s="9"/>
      <c r="G104" s="10">
        <f>SUM(G102:G103)</f>
        <v>13000</v>
      </c>
      <c r="H104" s="9"/>
    </row>
    <row r="106" spans="2:8" ht="13.15" x14ac:dyDescent="0.25">
      <c r="F106" s="12" t="s">
        <v>146</v>
      </c>
      <c r="G106" s="13">
        <f>G8+G21+G40+G56+G67+G76+G86+G96+G104</f>
        <v>1505558.12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TThompson</cp:lastModifiedBy>
  <cp:lastPrinted>2020-02-21T15:19:02Z</cp:lastPrinted>
  <dcterms:created xsi:type="dcterms:W3CDTF">2020-02-04T09:41:18Z</dcterms:created>
  <dcterms:modified xsi:type="dcterms:W3CDTF">2020-02-24T14:59:51Z</dcterms:modified>
</cp:coreProperties>
</file>