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0\08_Nov 20\"/>
    </mc:Choice>
  </mc:AlternateContent>
  <bookViews>
    <workbookView xWindow="0" yWindow="0" windowWidth="20490" windowHeight="7755"/>
  </bookViews>
  <sheets>
    <sheet name="Website Copy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89" i="1"/>
  <c r="G82" i="1"/>
  <c r="G66" i="1"/>
  <c r="G57" i="1"/>
  <c r="G44" i="1"/>
  <c r="G32" i="1"/>
  <c r="G25" i="1"/>
  <c r="G102" i="1" s="1"/>
  <c r="G13" i="1"/>
</calcChain>
</file>

<file path=xl/sharedStrings.xml><?xml version="1.0" encoding="utf-8"?>
<sst xmlns="http://schemas.openxmlformats.org/spreadsheetml/2006/main" count="284" uniqueCount="122">
  <si>
    <t>Purchase Orders Raised Over £5,000 in November 2020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</si>
  <si>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</si>
  <si>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</si>
  <si>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</si>
  <si>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</si>
  <si>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</si>
  <si>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</si>
  <si>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</si>
  <si>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</si>
  <si>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Recruitment Solutions (Folkestone) Limited</t>
  </si>
  <si>
    <t>Env Protection</t>
  </si>
  <si>
    <t>Employees</t>
  </si>
  <si>
    <t>EH02122</t>
  </si>
  <si>
    <t>Revenue</t>
  </si>
  <si>
    <t>Kent County Council</t>
  </si>
  <si>
    <t>Crime And Disorder</t>
  </si>
  <si>
    <t>Supplies And Services</t>
  </si>
  <si>
    <t>CR01540</t>
  </si>
  <si>
    <t>Three Hills Sports Park - Shepway Leisure</t>
  </si>
  <si>
    <t>Sports Development Initiatives</t>
  </si>
  <si>
    <t>CR01546</t>
  </si>
  <si>
    <t>Shepway Sports Trust</t>
  </si>
  <si>
    <t>CR01547</t>
  </si>
  <si>
    <t>Customer Services</t>
  </si>
  <si>
    <t>CS00341</t>
  </si>
  <si>
    <t>Economic Development</t>
  </si>
  <si>
    <t>Rural Regeneration Initiatives</t>
  </si>
  <si>
    <t>RE00624</t>
  </si>
  <si>
    <t>Alexandra Patrick Limited</t>
  </si>
  <si>
    <t>Regen &amp; Economic Development</t>
  </si>
  <si>
    <t>RE00625</t>
  </si>
  <si>
    <t>Global Generation Church</t>
  </si>
  <si>
    <t>Town Centre Regen Initiatives</t>
  </si>
  <si>
    <t>RE00626</t>
  </si>
  <si>
    <t>Folkestone Town Centre Management Ltd</t>
  </si>
  <si>
    <t>RE00627</t>
  </si>
  <si>
    <t>My Town My City Ltd - T/A My Folkestone</t>
  </si>
  <si>
    <t>RE00628</t>
  </si>
  <si>
    <t>Retail Inspired</t>
  </si>
  <si>
    <t>RE00629</t>
  </si>
  <si>
    <t>Estates &amp; Operations</t>
  </si>
  <si>
    <t>Bouygues E&amp;S Infrastructure Uk Limited</t>
  </si>
  <si>
    <t>Street Lighting</t>
  </si>
  <si>
    <t>PK00955</t>
  </si>
  <si>
    <t>Finance Customer &amp; Support</t>
  </si>
  <si>
    <t>Arcus Global</t>
  </si>
  <si>
    <t>Fhdc Transformation</t>
  </si>
  <si>
    <t>IT04049</t>
  </si>
  <si>
    <t>Capital</t>
  </si>
  <si>
    <t>Civica  Uk Ltd</t>
  </si>
  <si>
    <t>Ict Operations</t>
  </si>
  <si>
    <t>IT04051</t>
  </si>
  <si>
    <t>Looking Local</t>
  </si>
  <si>
    <t>IT04055</t>
  </si>
  <si>
    <t>Northgate Public Services (Uk) Limited</t>
  </si>
  <si>
    <t>IT04054</t>
  </si>
  <si>
    <t>Insight Direct (Uk) Ltd</t>
  </si>
  <si>
    <t>Server Replacement Prog.</t>
  </si>
  <si>
    <t>IT04059</t>
  </si>
  <si>
    <t>IT04062</t>
  </si>
  <si>
    <t>Governance Law &amp; Reg Services</t>
  </si>
  <si>
    <t>Civica  Election  Services Ltd</t>
  </si>
  <si>
    <t>County Elections (May 2021)</t>
  </si>
  <si>
    <t>DS01179</t>
  </si>
  <si>
    <t>Parish Council By-Elections</t>
  </si>
  <si>
    <t>DS01182</t>
  </si>
  <si>
    <t>Police &amp; Crime Comm Elections</t>
  </si>
  <si>
    <t>DS01177</t>
  </si>
  <si>
    <t>Dover District Council</t>
  </si>
  <si>
    <t>Waste Contract Management</t>
  </si>
  <si>
    <t>Third Party Payments</t>
  </si>
  <si>
    <t>SC00738</t>
  </si>
  <si>
    <t>Royal Mail Group Plc</t>
  </si>
  <si>
    <t>DS01178</t>
  </si>
  <si>
    <t>DS01181</t>
  </si>
  <si>
    <t>DS01176</t>
  </si>
  <si>
    <t>Housing</t>
  </si>
  <si>
    <t>Homelessness(Exc P.S.Leasing)</t>
  </si>
  <si>
    <t>CH01673</t>
  </si>
  <si>
    <t>The Oyster Partnership Limited</t>
  </si>
  <si>
    <t>Homelessness (Grant Funded Exp</t>
  </si>
  <si>
    <t>CH01672</t>
  </si>
  <si>
    <t>Chandos Guest House</t>
  </si>
  <si>
    <t>CH01674</t>
  </si>
  <si>
    <t>Housing Revenue Account</t>
  </si>
  <si>
    <t>Dds (International) Ltd</t>
  </si>
  <si>
    <t>Fire Protection Works</t>
  </si>
  <si>
    <t>Premises-Related Expenditure</t>
  </si>
  <si>
    <t>HA00004</t>
  </si>
  <si>
    <t>Ecologia Environmental Solutions Ltd</t>
  </si>
  <si>
    <t>Planned Maintenance</t>
  </si>
  <si>
    <t>HA00005</t>
  </si>
  <si>
    <t>Martello Building Consultantancy</t>
  </si>
  <si>
    <t>HA00008</t>
  </si>
  <si>
    <t>Sureserve Fire And Electrical Ltd</t>
  </si>
  <si>
    <t>HA00006</t>
  </si>
  <si>
    <t>Allied Protection Ltd - Obsolete - Use 323561</t>
  </si>
  <si>
    <t>HA00009</t>
  </si>
  <si>
    <t>Virtual Mail Room Ltd</t>
  </si>
  <si>
    <t>Rent Collection Admin</t>
  </si>
  <si>
    <t>IT04052</t>
  </si>
  <si>
    <t>HA00012</t>
  </si>
  <si>
    <t>HA00018</t>
  </si>
  <si>
    <t>HA00019</t>
  </si>
  <si>
    <t>Miscellaneous</t>
  </si>
  <si>
    <t>CH01675</t>
  </si>
  <si>
    <t>Human Resources</t>
  </si>
  <si>
    <t>Doran Scott Williams &amp; Co Ltd</t>
  </si>
  <si>
    <t>Human Resources(Corp Training)</t>
  </si>
  <si>
    <t>HR01665</t>
  </si>
  <si>
    <t>Strategic Development</t>
  </si>
  <si>
    <t>Arlingclose Ltd</t>
  </si>
  <si>
    <t>Otterpool Further Investment</t>
  </si>
  <si>
    <t>FS01183</t>
  </si>
  <si>
    <t>Knights Proffessional Services Limited</t>
  </si>
  <si>
    <t>Biggins Wood Commercial Dev</t>
  </si>
  <si>
    <t>HA00022</t>
  </si>
  <si>
    <t>On Architecture Limited</t>
  </si>
  <si>
    <t>Greatstone Holiday Lets</t>
  </si>
  <si>
    <t>HA00021</t>
  </si>
  <si>
    <t>Report Total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</si>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</sst>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3" xfId="0" applyNumberFormat="1" applyFont="1" applyBorder="1"/>
    <xf numFmtId="49" fontId="5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tabSelected="1" workbookViewId="0">
      <selection activeCell="B19" sqref="B19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3" t="s">
        <v>1</v>
      </c>
    </row>
    <row r="6" spans="2:8" s="1" customFormat="1" ht="10.15" customHeight="1" x14ac:dyDescent="0.2"/>
    <row r="7" spans="2:8" s="1" customFormat="1" ht="37.9" customHeight="1" x14ac:dyDescent="0.2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2:8" s="1" customFormat="1" ht="21.4" customHeight="1" x14ac:dyDescent="0.2">
      <c r="B8" s="6" t="s">
        <v>9</v>
      </c>
      <c r="C8" s="6" t="s">
        <v>10</v>
      </c>
      <c r="D8" s="6" t="s">
        <v>11</v>
      </c>
      <c r="E8" s="7">
        <v>44146</v>
      </c>
      <c r="F8" s="6" t="s">
        <v>12</v>
      </c>
      <c r="G8" s="8">
        <v>14152</v>
      </c>
      <c r="H8" s="9" t="s">
        <v>13</v>
      </c>
    </row>
    <row r="9" spans="2:8" s="1" customFormat="1" ht="21.4" customHeight="1" x14ac:dyDescent="0.2">
      <c r="B9" s="6" t="s">
        <v>14</v>
      </c>
      <c r="C9" s="6" t="s">
        <v>15</v>
      </c>
      <c r="D9" s="6" t="s">
        <v>16</v>
      </c>
      <c r="E9" s="7">
        <v>44153</v>
      </c>
      <c r="F9" s="6" t="s">
        <v>17</v>
      </c>
      <c r="G9" s="8">
        <v>12891.6</v>
      </c>
      <c r="H9" s="9" t="s">
        <v>13</v>
      </c>
    </row>
    <row r="10" spans="2:8" s="1" customFormat="1" ht="21.4" customHeight="1" x14ac:dyDescent="0.2">
      <c r="B10" s="6" t="s">
        <v>18</v>
      </c>
      <c r="C10" s="6" t="s">
        <v>19</v>
      </c>
      <c r="D10" s="6" t="s">
        <v>16</v>
      </c>
      <c r="E10" s="7">
        <v>44158</v>
      </c>
      <c r="F10" s="6" t="s">
        <v>20</v>
      </c>
      <c r="G10" s="8">
        <v>7000</v>
      </c>
      <c r="H10" s="9" t="s">
        <v>13</v>
      </c>
    </row>
    <row r="11" spans="2:8" s="1" customFormat="1" ht="21.4" customHeight="1" x14ac:dyDescent="0.2">
      <c r="B11" s="6" t="s">
        <v>21</v>
      </c>
      <c r="C11" s="6" t="s">
        <v>19</v>
      </c>
      <c r="D11" s="6" t="s">
        <v>16</v>
      </c>
      <c r="E11" s="7">
        <v>44159</v>
      </c>
      <c r="F11" s="6" t="s">
        <v>22</v>
      </c>
      <c r="G11" s="8">
        <v>7000</v>
      </c>
      <c r="H11" s="9" t="s">
        <v>13</v>
      </c>
    </row>
    <row r="12" spans="2:8" s="1" customFormat="1" ht="21.4" customHeight="1" x14ac:dyDescent="0.2">
      <c r="B12" s="6" t="s">
        <v>9</v>
      </c>
      <c r="C12" s="6" t="s">
        <v>23</v>
      </c>
      <c r="D12" s="6" t="s">
        <v>11</v>
      </c>
      <c r="E12" s="7">
        <v>44162</v>
      </c>
      <c r="F12" s="6" t="s">
        <v>24</v>
      </c>
      <c r="G12" s="8">
        <v>7059.6</v>
      </c>
      <c r="H12" s="9" t="s">
        <v>13</v>
      </c>
    </row>
    <row r="13" spans="2:8" s="1" customFormat="1" ht="20.85" customHeight="1" x14ac:dyDescent="0.2">
      <c r="B13" s="10"/>
      <c r="C13" s="11"/>
      <c r="D13" s="11"/>
      <c r="E13" s="11"/>
      <c r="F13" s="11"/>
      <c r="G13" s="12">
        <f>SUM(G8:G12)</f>
        <v>48103.199999999997</v>
      </c>
      <c r="H13" s="11"/>
    </row>
    <row r="14" spans="2:8" s="1" customFormat="1" ht="15.4" customHeight="1" x14ac:dyDescent="0.2"/>
    <row r="15" spans="2:8" s="1" customFormat="1" ht="10.15" customHeight="1" x14ac:dyDescent="0.2"/>
    <row r="16" spans="2:8" s="1" customFormat="1" ht="20.25" customHeight="1" x14ac:dyDescent="0.2">
      <c r="B16" s="3" t="s">
        <v>25</v>
      </c>
    </row>
    <row r="17" spans="2:8" s="1" customFormat="1" ht="10.15" customHeight="1" x14ac:dyDescent="0.2"/>
    <row r="18" spans="2:8" s="1" customFormat="1" ht="37.9" customHeight="1" x14ac:dyDescent="0.2"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5" t="s">
        <v>8</v>
      </c>
    </row>
    <row r="19" spans="2:8" s="1" customFormat="1" ht="21.4" customHeight="1" x14ac:dyDescent="0.2">
      <c r="B19" s="15" t="s">
        <v>121</v>
      </c>
      <c r="C19" s="6" t="s">
        <v>26</v>
      </c>
      <c r="D19" s="6" t="s">
        <v>16</v>
      </c>
      <c r="E19" s="7">
        <v>44140</v>
      </c>
      <c r="F19" s="6" t="s">
        <v>27</v>
      </c>
      <c r="G19" s="8">
        <v>13125</v>
      </c>
      <c r="H19" s="9" t="s">
        <v>13</v>
      </c>
    </row>
    <row r="20" spans="2:8" s="1" customFormat="1" ht="21.4" customHeight="1" x14ac:dyDescent="0.2">
      <c r="B20" s="6" t="s">
        <v>28</v>
      </c>
      <c r="C20" s="6" t="s">
        <v>29</v>
      </c>
      <c r="D20" s="6" t="s">
        <v>16</v>
      </c>
      <c r="E20" s="7">
        <v>44141</v>
      </c>
      <c r="F20" s="6" t="s">
        <v>30</v>
      </c>
      <c r="G20" s="8">
        <v>9240</v>
      </c>
      <c r="H20" s="9" t="s">
        <v>13</v>
      </c>
    </row>
    <row r="21" spans="2:8" s="1" customFormat="1" ht="21.4" customHeight="1" x14ac:dyDescent="0.2">
      <c r="B21" s="6" t="s">
        <v>31</v>
      </c>
      <c r="C21" s="6" t="s">
        <v>32</v>
      </c>
      <c r="D21" s="6" t="s">
        <v>16</v>
      </c>
      <c r="E21" s="7">
        <v>44148</v>
      </c>
      <c r="F21" s="6" t="s">
        <v>33</v>
      </c>
      <c r="G21" s="8">
        <v>10000</v>
      </c>
      <c r="H21" s="9" t="s">
        <v>13</v>
      </c>
    </row>
    <row r="22" spans="2:8" s="1" customFormat="1" ht="21.4" customHeight="1" x14ac:dyDescent="0.2">
      <c r="B22" s="6" t="s">
        <v>34</v>
      </c>
      <c r="C22" s="6" t="s">
        <v>32</v>
      </c>
      <c r="D22" s="6" t="s">
        <v>16</v>
      </c>
      <c r="E22" s="7">
        <v>44154</v>
      </c>
      <c r="F22" s="6" t="s">
        <v>35</v>
      </c>
      <c r="G22" s="8">
        <v>5000</v>
      </c>
      <c r="H22" s="9" t="s">
        <v>13</v>
      </c>
    </row>
    <row r="23" spans="2:8" s="1" customFormat="1" ht="21.4" customHeight="1" x14ac:dyDescent="0.2">
      <c r="B23" s="6" t="s">
        <v>36</v>
      </c>
      <c r="C23" s="6" t="s">
        <v>32</v>
      </c>
      <c r="D23" s="6" t="s">
        <v>16</v>
      </c>
      <c r="E23" s="7">
        <v>44154</v>
      </c>
      <c r="F23" s="6" t="s">
        <v>37</v>
      </c>
      <c r="G23" s="8">
        <v>5000</v>
      </c>
      <c r="H23" s="9" t="s">
        <v>13</v>
      </c>
    </row>
    <row r="24" spans="2:8" s="1" customFormat="1" ht="21.4" customHeight="1" x14ac:dyDescent="0.2">
      <c r="B24" s="6" t="s">
        <v>38</v>
      </c>
      <c r="C24" s="6" t="s">
        <v>29</v>
      </c>
      <c r="D24" s="6" t="s">
        <v>16</v>
      </c>
      <c r="E24" s="7">
        <v>44160</v>
      </c>
      <c r="F24" s="6" t="s">
        <v>39</v>
      </c>
      <c r="G24" s="8">
        <v>26800</v>
      </c>
      <c r="H24" s="9" t="s">
        <v>13</v>
      </c>
    </row>
    <row r="25" spans="2:8" s="1" customFormat="1" ht="20.85" customHeight="1" x14ac:dyDescent="0.2">
      <c r="B25" s="10"/>
      <c r="C25" s="11"/>
      <c r="D25" s="11"/>
      <c r="E25" s="11"/>
      <c r="F25" s="11"/>
      <c r="G25" s="12">
        <f>SUM(G19:G24)</f>
        <v>69165</v>
      </c>
      <c r="H25" s="11"/>
    </row>
    <row r="26" spans="2:8" s="1" customFormat="1" ht="15.4" customHeight="1" x14ac:dyDescent="0.2"/>
    <row r="27" spans="2:8" s="1" customFormat="1" ht="10.15" customHeight="1" x14ac:dyDescent="0.2"/>
    <row r="28" spans="2:8" s="1" customFormat="1" ht="20.25" customHeight="1" x14ac:dyDescent="0.2">
      <c r="B28" s="3" t="s">
        <v>40</v>
      </c>
    </row>
    <row r="29" spans="2:8" s="1" customFormat="1" ht="10.15" customHeight="1" x14ac:dyDescent="0.2"/>
    <row r="30" spans="2:8" s="1" customFormat="1" ht="37.9" customHeight="1" x14ac:dyDescent="0.2"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 t="s">
        <v>8</v>
      </c>
    </row>
    <row r="31" spans="2:8" s="1" customFormat="1" ht="21.4" customHeight="1" x14ac:dyDescent="0.2">
      <c r="B31" s="6" t="s">
        <v>41</v>
      </c>
      <c r="C31" s="6" t="s">
        <v>42</v>
      </c>
      <c r="D31" s="6" t="s">
        <v>16</v>
      </c>
      <c r="E31" s="7">
        <v>44153</v>
      </c>
      <c r="F31" s="6" t="s">
        <v>43</v>
      </c>
      <c r="G31" s="8">
        <v>19512</v>
      </c>
      <c r="H31" s="9" t="s">
        <v>13</v>
      </c>
    </row>
    <row r="32" spans="2:8" s="1" customFormat="1" ht="20.85" customHeight="1" x14ac:dyDescent="0.2">
      <c r="B32" s="10"/>
      <c r="C32" s="11"/>
      <c r="D32" s="11"/>
      <c r="E32" s="11"/>
      <c r="F32" s="11"/>
      <c r="G32" s="12">
        <f>SUM(G31)</f>
        <v>19512</v>
      </c>
      <c r="H32" s="11"/>
    </row>
    <row r="33" spans="2:8" s="1" customFormat="1" ht="15.4" customHeight="1" x14ac:dyDescent="0.2"/>
    <row r="34" spans="2:8" s="1" customFormat="1" ht="10.15" customHeight="1" x14ac:dyDescent="0.2"/>
    <row r="35" spans="2:8" s="1" customFormat="1" ht="20.25" customHeight="1" x14ac:dyDescent="0.2">
      <c r="B35" s="3" t="s">
        <v>44</v>
      </c>
    </row>
    <row r="36" spans="2:8" s="1" customFormat="1" ht="10.15" customHeight="1" x14ac:dyDescent="0.2"/>
    <row r="37" spans="2:8" s="1" customFormat="1" ht="37.9" customHeight="1" x14ac:dyDescent="0.2"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5" t="s">
        <v>8</v>
      </c>
    </row>
    <row r="38" spans="2:8" s="1" customFormat="1" ht="21.4" customHeight="1" x14ac:dyDescent="0.2">
      <c r="B38" s="6" t="s">
        <v>45</v>
      </c>
      <c r="C38" s="6" t="s">
        <v>46</v>
      </c>
      <c r="D38" s="6" t="s">
        <v>16</v>
      </c>
      <c r="E38" s="7">
        <v>44139</v>
      </c>
      <c r="F38" s="6" t="s">
        <v>47</v>
      </c>
      <c r="G38" s="8">
        <v>20755.5</v>
      </c>
      <c r="H38" s="9" t="s">
        <v>48</v>
      </c>
    </row>
    <row r="39" spans="2:8" s="1" customFormat="1" ht="21.4" customHeight="1" x14ac:dyDescent="0.2">
      <c r="B39" s="6" t="s">
        <v>49</v>
      </c>
      <c r="C39" s="6" t="s">
        <v>50</v>
      </c>
      <c r="D39" s="6" t="s">
        <v>16</v>
      </c>
      <c r="E39" s="7">
        <v>44145</v>
      </c>
      <c r="F39" s="6" t="s">
        <v>51</v>
      </c>
      <c r="G39" s="8">
        <v>6549.84</v>
      </c>
      <c r="H39" s="9" t="s">
        <v>13</v>
      </c>
    </row>
    <row r="40" spans="2:8" s="1" customFormat="1" ht="21.4" customHeight="1" x14ac:dyDescent="0.2">
      <c r="B40" s="6" t="s">
        <v>52</v>
      </c>
      <c r="C40" s="6" t="s">
        <v>50</v>
      </c>
      <c r="D40" s="6" t="s">
        <v>16</v>
      </c>
      <c r="E40" s="7">
        <v>44146</v>
      </c>
      <c r="F40" s="6" t="s">
        <v>53</v>
      </c>
      <c r="G40" s="8">
        <v>11318</v>
      </c>
      <c r="H40" s="9" t="s">
        <v>13</v>
      </c>
    </row>
    <row r="41" spans="2:8" s="1" customFormat="1" ht="21.4" customHeight="1" x14ac:dyDescent="0.2">
      <c r="B41" s="6" t="s">
        <v>54</v>
      </c>
      <c r="C41" s="6" t="s">
        <v>50</v>
      </c>
      <c r="D41" s="6" t="s">
        <v>16</v>
      </c>
      <c r="E41" s="7">
        <v>44146</v>
      </c>
      <c r="F41" s="6" t="s">
        <v>55</v>
      </c>
      <c r="G41" s="8">
        <v>16500</v>
      </c>
      <c r="H41" s="9" t="s">
        <v>13</v>
      </c>
    </row>
    <row r="42" spans="2:8" s="1" customFormat="1" ht="21.4" customHeight="1" x14ac:dyDescent="0.2">
      <c r="B42" s="6" t="s">
        <v>56</v>
      </c>
      <c r="C42" s="6" t="s">
        <v>57</v>
      </c>
      <c r="D42" s="6" t="s">
        <v>16</v>
      </c>
      <c r="E42" s="7">
        <v>44152</v>
      </c>
      <c r="F42" s="6" t="s">
        <v>58</v>
      </c>
      <c r="G42" s="8">
        <v>5763.8</v>
      </c>
      <c r="H42" s="9" t="s">
        <v>48</v>
      </c>
    </row>
    <row r="43" spans="2:8" s="1" customFormat="1" ht="21.4" customHeight="1" x14ac:dyDescent="0.2">
      <c r="B43" s="6" t="s">
        <v>49</v>
      </c>
      <c r="C43" s="6" t="s">
        <v>50</v>
      </c>
      <c r="D43" s="6" t="s">
        <v>16</v>
      </c>
      <c r="E43" s="7">
        <v>44160</v>
      </c>
      <c r="F43" s="6" t="s">
        <v>59</v>
      </c>
      <c r="G43" s="8">
        <v>17357.84</v>
      </c>
      <c r="H43" s="9" t="s">
        <v>13</v>
      </c>
    </row>
    <row r="44" spans="2:8" s="1" customFormat="1" ht="20.85" customHeight="1" x14ac:dyDescent="0.2">
      <c r="B44" s="10"/>
      <c r="C44" s="11"/>
      <c r="D44" s="11"/>
      <c r="E44" s="11"/>
      <c r="F44" s="11"/>
      <c r="G44" s="12">
        <f>SUM(G38:G43)</f>
        <v>78244.98</v>
      </c>
      <c r="H44" s="11"/>
    </row>
    <row r="45" spans="2:8" s="1" customFormat="1" ht="15.4" customHeight="1" x14ac:dyDescent="0.2"/>
    <row r="46" spans="2:8" s="1" customFormat="1" ht="10.15" customHeight="1" x14ac:dyDescent="0.2"/>
    <row r="47" spans="2:8" s="1" customFormat="1" ht="20.25" customHeight="1" x14ac:dyDescent="0.2">
      <c r="B47" s="3" t="s">
        <v>60</v>
      </c>
    </row>
    <row r="48" spans="2:8" s="1" customFormat="1" ht="10.15" customHeight="1" x14ac:dyDescent="0.2"/>
    <row r="49" spans="2:8" s="1" customFormat="1" ht="37.9" customHeight="1" x14ac:dyDescent="0.2"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5" t="s">
        <v>8</v>
      </c>
    </row>
    <row r="50" spans="2:8" s="1" customFormat="1" ht="21.4" customHeight="1" x14ac:dyDescent="0.2">
      <c r="B50" s="6" t="s">
        <v>61</v>
      </c>
      <c r="C50" s="6" t="s">
        <v>62</v>
      </c>
      <c r="D50" s="6" t="s">
        <v>16</v>
      </c>
      <c r="E50" s="7">
        <v>44144</v>
      </c>
      <c r="F50" s="6" t="s">
        <v>63</v>
      </c>
      <c r="G50" s="8">
        <v>55000</v>
      </c>
      <c r="H50" s="9" t="s">
        <v>13</v>
      </c>
    </row>
    <row r="51" spans="2:8" s="1" customFormat="1" ht="21.4" customHeight="1" x14ac:dyDescent="0.2">
      <c r="B51" s="6" t="s">
        <v>61</v>
      </c>
      <c r="C51" s="6" t="s">
        <v>64</v>
      </c>
      <c r="D51" s="6" t="s">
        <v>16</v>
      </c>
      <c r="E51" s="7">
        <v>44144</v>
      </c>
      <c r="F51" s="6" t="s">
        <v>65</v>
      </c>
      <c r="G51" s="8">
        <v>15000</v>
      </c>
      <c r="H51" s="9" t="s">
        <v>13</v>
      </c>
    </row>
    <row r="52" spans="2:8" s="1" customFormat="1" ht="21.4" customHeight="1" x14ac:dyDescent="0.2">
      <c r="B52" s="6" t="s">
        <v>61</v>
      </c>
      <c r="C52" s="6" t="s">
        <v>66</v>
      </c>
      <c r="D52" s="6" t="s">
        <v>16</v>
      </c>
      <c r="E52" s="7">
        <v>44144</v>
      </c>
      <c r="F52" s="6" t="s">
        <v>67</v>
      </c>
      <c r="G52" s="8">
        <v>55000</v>
      </c>
      <c r="H52" s="9" t="s">
        <v>13</v>
      </c>
    </row>
    <row r="53" spans="2:8" s="1" customFormat="1" ht="21.4" customHeight="1" x14ac:dyDescent="0.2">
      <c r="B53" s="6" t="s">
        <v>68</v>
      </c>
      <c r="C53" s="6" t="s">
        <v>69</v>
      </c>
      <c r="D53" s="6" t="s">
        <v>70</v>
      </c>
      <c r="E53" s="7">
        <v>44154</v>
      </c>
      <c r="F53" s="6" t="s">
        <v>71</v>
      </c>
      <c r="G53" s="8">
        <v>59273.57</v>
      </c>
      <c r="H53" s="9" t="s">
        <v>13</v>
      </c>
    </row>
    <row r="54" spans="2:8" s="1" customFormat="1" ht="21.4" customHeight="1" x14ac:dyDescent="0.2">
      <c r="B54" s="6" t="s">
        <v>72</v>
      </c>
      <c r="C54" s="6" t="s">
        <v>62</v>
      </c>
      <c r="D54" s="6" t="s">
        <v>16</v>
      </c>
      <c r="E54" s="7">
        <v>44144</v>
      </c>
      <c r="F54" s="6" t="s">
        <v>73</v>
      </c>
      <c r="G54" s="8">
        <v>18000</v>
      </c>
      <c r="H54" s="9" t="s">
        <v>13</v>
      </c>
    </row>
    <row r="55" spans="2:8" s="1" customFormat="1" ht="21.4" customHeight="1" x14ac:dyDescent="0.2">
      <c r="B55" s="6" t="s">
        <v>72</v>
      </c>
      <c r="C55" s="6" t="s">
        <v>64</v>
      </c>
      <c r="D55" s="6" t="s">
        <v>16</v>
      </c>
      <c r="E55" s="7">
        <v>44144</v>
      </c>
      <c r="F55" s="6" t="s">
        <v>74</v>
      </c>
      <c r="G55" s="8">
        <v>10000</v>
      </c>
      <c r="H55" s="9" t="s">
        <v>13</v>
      </c>
    </row>
    <row r="56" spans="2:8" s="1" customFormat="1" ht="21.4" customHeight="1" x14ac:dyDescent="0.2">
      <c r="B56" s="6" t="s">
        <v>72</v>
      </c>
      <c r="C56" s="6" t="s">
        <v>66</v>
      </c>
      <c r="D56" s="6" t="s">
        <v>16</v>
      </c>
      <c r="E56" s="7">
        <v>44144</v>
      </c>
      <c r="F56" s="6" t="s">
        <v>75</v>
      </c>
      <c r="G56" s="8">
        <v>18000</v>
      </c>
      <c r="H56" s="9" t="s">
        <v>13</v>
      </c>
    </row>
    <row r="57" spans="2:8" s="1" customFormat="1" ht="20.85" customHeight="1" x14ac:dyDescent="0.2">
      <c r="B57" s="10"/>
      <c r="C57" s="11"/>
      <c r="D57" s="11"/>
      <c r="E57" s="11"/>
      <c r="F57" s="11"/>
      <c r="G57" s="12">
        <f>SUM(G50:G56)</f>
        <v>230273.57</v>
      </c>
      <c r="H57" s="11"/>
    </row>
    <row r="58" spans="2:8" s="1" customFormat="1" ht="15.4" customHeight="1" x14ac:dyDescent="0.2"/>
    <row r="59" spans="2:8" s="1" customFormat="1" ht="10.15" customHeight="1" x14ac:dyDescent="0.2"/>
    <row r="60" spans="2:8" s="1" customFormat="1" ht="20.25" customHeight="1" x14ac:dyDescent="0.2">
      <c r="B60" s="3" t="s">
        <v>76</v>
      </c>
    </row>
    <row r="61" spans="2:8" s="1" customFormat="1" ht="10.15" customHeight="1" x14ac:dyDescent="0.2"/>
    <row r="62" spans="2:8" s="1" customFormat="1" ht="37.9" customHeight="1" x14ac:dyDescent="0.2">
      <c r="B62" s="4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5" t="s">
        <v>8</v>
      </c>
    </row>
    <row r="63" spans="2:8" s="1" customFormat="1" ht="21.4" customHeight="1" x14ac:dyDescent="0.2">
      <c r="B63" s="6" t="s">
        <v>68</v>
      </c>
      <c r="C63" s="6" t="s">
        <v>77</v>
      </c>
      <c r="D63" s="6" t="s">
        <v>16</v>
      </c>
      <c r="E63" s="7">
        <v>44140</v>
      </c>
      <c r="F63" s="6" t="s">
        <v>78</v>
      </c>
      <c r="G63" s="8">
        <v>13297.14</v>
      </c>
      <c r="H63" s="9" t="s">
        <v>13</v>
      </c>
    </row>
    <row r="64" spans="2:8" s="1" customFormat="1" ht="21.4" customHeight="1" x14ac:dyDescent="0.2">
      <c r="B64" s="6" t="s">
        <v>79</v>
      </c>
      <c r="C64" s="6" t="s">
        <v>80</v>
      </c>
      <c r="D64" s="6" t="s">
        <v>11</v>
      </c>
      <c r="E64" s="7">
        <v>44140</v>
      </c>
      <c r="F64" s="6" t="s">
        <v>81</v>
      </c>
      <c r="G64" s="8">
        <v>21000</v>
      </c>
      <c r="H64" s="9" t="s">
        <v>13</v>
      </c>
    </row>
    <row r="65" spans="2:8" s="1" customFormat="1" ht="21.4" customHeight="1" x14ac:dyDescent="0.2">
      <c r="B65" s="6" t="s">
        <v>82</v>
      </c>
      <c r="C65" s="6" t="s">
        <v>77</v>
      </c>
      <c r="D65" s="6" t="s">
        <v>16</v>
      </c>
      <c r="E65" s="7">
        <v>44159</v>
      </c>
      <c r="F65" s="6" t="s">
        <v>83</v>
      </c>
      <c r="G65" s="8">
        <v>20000</v>
      </c>
      <c r="H65" s="9" t="s">
        <v>13</v>
      </c>
    </row>
    <row r="66" spans="2:8" s="1" customFormat="1" ht="20.85" customHeight="1" x14ac:dyDescent="0.2">
      <c r="B66" s="10"/>
      <c r="C66" s="11"/>
      <c r="D66" s="11"/>
      <c r="E66" s="11"/>
      <c r="F66" s="11"/>
      <c r="G66" s="12">
        <f>SUM(G63:G65)</f>
        <v>54297.14</v>
      </c>
      <c r="H66" s="11"/>
    </row>
    <row r="67" spans="2:8" s="1" customFormat="1" ht="15.4" customHeight="1" x14ac:dyDescent="0.2"/>
    <row r="68" spans="2:8" s="1" customFormat="1" ht="10.15" customHeight="1" x14ac:dyDescent="0.2"/>
    <row r="69" spans="2:8" s="1" customFormat="1" ht="20.25" customHeight="1" x14ac:dyDescent="0.2">
      <c r="B69" s="3" t="s">
        <v>84</v>
      </c>
    </row>
    <row r="70" spans="2:8" s="1" customFormat="1" ht="10.15" customHeight="1" x14ac:dyDescent="0.2"/>
    <row r="71" spans="2:8" s="1" customFormat="1" ht="37.9" customHeight="1" x14ac:dyDescent="0.2">
      <c r="B71" s="4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5" t="s">
        <v>8</v>
      </c>
    </row>
    <row r="72" spans="2:8" s="1" customFormat="1" ht="21.4" customHeight="1" x14ac:dyDescent="0.2">
      <c r="B72" s="6" t="s">
        <v>85</v>
      </c>
      <c r="C72" s="6" t="s">
        <v>86</v>
      </c>
      <c r="D72" s="6" t="s">
        <v>87</v>
      </c>
      <c r="E72" s="7">
        <v>44137</v>
      </c>
      <c r="F72" s="6" t="s">
        <v>88</v>
      </c>
      <c r="G72" s="8">
        <v>18177.91</v>
      </c>
      <c r="H72" s="9" t="s">
        <v>48</v>
      </c>
    </row>
    <row r="73" spans="2:8" s="1" customFormat="1" ht="21.4" customHeight="1" x14ac:dyDescent="0.2">
      <c r="B73" s="6" t="s">
        <v>89</v>
      </c>
      <c r="C73" s="6" t="s">
        <v>90</v>
      </c>
      <c r="D73" s="6" t="s">
        <v>87</v>
      </c>
      <c r="E73" s="7">
        <v>44139</v>
      </c>
      <c r="F73" s="6" t="s">
        <v>91</v>
      </c>
      <c r="G73" s="8">
        <v>20075.32</v>
      </c>
      <c r="H73" s="9" t="s">
        <v>13</v>
      </c>
    </row>
    <row r="74" spans="2:8" s="1" customFormat="1" ht="21.4" customHeight="1" x14ac:dyDescent="0.2">
      <c r="B74" s="6" t="s">
        <v>92</v>
      </c>
      <c r="C74" s="6" t="s">
        <v>86</v>
      </c>
      <c r="D74" s="6" t="s">
        <v>87</v>
      </c>
      <c r="E74" s="7">
        <v>44140</v>
      </c>
      <c r="F74" s="6" t="s">
        <v>93</v>
      </c>
      <c r="G74" s="8">
        <v>8200</v>
      </c>
      <c r="H74" s="9" t="s">
        <v>48</v>
      </c>
    </row>
    <row r="75" spans="2:8" s="1" customFormat="1" ht="21.4" customHeight="1" x14ac:dyDescent="0.2">
      <c r="B75" s="6" t="s">
        <v>94</v>
      </c>
      <c r="C75" s="6" t="s">
        <v>86</v>
      </c>
      <c r="D75" s="6" t="s">
        <v>87</v>
      </c>
      <c r="E75" s="7">
        <v>44140</v>
      </c>
      <c r="F75" s="6" t="s">
        <v>95</v>
      </c>
      <c r="G75" s="8">
        <v>100000</v>
      </c>
      <c r="H75" s="9" t="s">
        <v>48</v>
      </c>
    </row>
    <row r="76" spans="2:8" s="1" customFormat="1" ht="21.4" customHeight="1" x14ac:dyDescent="0.2">
      <c r="B76" s="6" t="s">
        <v>96</v>
      </c>
      <c r="C76" s="6" t="s">
        <v>86</v>
      </c>
      <c r="D76" s="6" t="s">
        <v>87</v>
      </c>
      <c r="E76" s="7">
        <v>44141</v>
      </c>
      <c r="F76" s="6" t="s">
        <v>97</v>
      </c>
      <c r="G76" s="8">
        <v>31435.49</v>
      </c>
      <c r="H76" s="9" t="s">
        <v>48</v>
      </c>
    </row>
    <row r="77" spans="2:8" s="1" customFormat="1" ht="21.4" customHeight="1" x14ac:dyDescent="0.2">
      <c r="B77" s="6" t="s">
        <v>98</v>
      </c>
      <c r="C77" s="6" t="s">
        <v>99</v>
      </c>
      <c r="D77" s="6" t="s">
        <v>16</v>
      </c>
      <c r="E77" s="7">
        <v>44145</v>
      </c>
      <c r="F77" s="6" t="s">
        <v>100</v>
      </c>
      <c r="G77" s="8">
        <v>5000</v>
      </c>
      <c r="H77" s="9" t="s">
        <v>13</v>
      </c>
    </row>
    <row r="78" spans="2:8" s="1" customFormat="1" ht="21.4" customHeight="1" x14ac:dyDescent="0.2">
      <c r="B78" s="6" t="s">
        <v>94</v>
      </c>
      <c r="C78" s="6" t="s">
        <v>86</v>
      </c>
      <c r="D78" s="6" t="s">
        <v>87</v>
      </c>
      <c r="E78" s="7">
        <v>44151</v>
      </c>
      <c r="F78" s="6" t="s">
        <v>101</v>
      </c>
      <c r="G78" s="8">
        <v>145013.26</v>
      </c>
      <c r="H78" s="9" t="s">
        <v>48</v>
      </c>
    </row>
    <row r="79" spans="2:8" s="1" customFormat="1" ht="21.4" customHeight="1" x14ac:dyDescent="0.2">
      <c r="B79" s="6" t="s">
        <v>89</v>
      </c>
      <c r="C79" s="6" t="s">
        <v>90</v>
      </c>
      <c r="D79" s="6" t="s">
        <v>87</v>
      </c>
      <c r="E79" s="7">
        <v>44160</v>
      </c>
      <c r="F79" s="6" t="s">
        <v>102</v>
      </c>
      <c r="G79" s="8">
        <v>7694.1</v>
      </c>
      <c r="H79" s="9" t="s">
        <v>13</v>
      </c>
    </row>
    <row r="80" spans="2:8" s="1" customFormat="1" ht="21.4" customHeight="1" x14ac:dyDescent="0.2">
      <c r="B80" s="6" t="s">
        <v>89</v>
      </c>
      <c r="C80" s="6" t="s">
        <v>90</v>
      </c>
      <c r="D80" s="6" t="s">
        <v>87</v>
      </c>
      <c r="E80" s="7">
        <v>44160</v>
      </c>
      <c r="F80" s="6" t="s">
        <v>103</v>
      </c>
      <c r="G80" s="8">
        <v>9933.24</v>
      </c>
      <c r="H80" s="9" t="s">
        <v>13</v>
      </c>
    </row>
    <row r="81" spans="2:8" s="1" customFormat="1" ht="21.4" customHeight="1" x14ac:dyDescent="0.2">
      <c r="B81" s="6" t="s">
        <v>68</v>
      </c>
      <c r="C81" s="6" t="s">
        <v>104</v>
      </c>
      <c r="D81" s="6" t="s">
        <v>16</v>
      </c>
      <c r="E81" s="7">
        <v>44161</v>
      </c>
      <c r="F81" s="6" t="s">
        <v>105</v>
      </c>
      <c r="G81" s="8">
        <v>8478.5</v>
      </c>
      <c r="H81" s="9" t="s">
        <v>13</v>
      </c>
    </row>
    <row r="82" spans="2:8" s="1" customFormat="1" ht="20.85" customHeight="1" x14ac:dyDescent="0.2">
      <c r="B82" s="10"/>
      <c r="C82" s="11"/>
      <c r="D82" s="11"/>
      <c r="E82" s="11"/>
      <c r="F82" s="11"/>
      <c r="G82" s="12">
        <f>SUM(G72:G81)</f>
        <v>354007.81999999995</v>
      </c>
      <c r="H82" s="11"/>
    </row>
    <row r="83" spans="2:8" s="1" customFormat="1" ht="15.4" customHeight="1" x14ac:dyDescent="0.2"/>
    <row r="84" spans="2:8" s="1" customFormat="1" ht="10.15" customHeight="1" x14ac:dyDescent="0.2"/>
    <row r="85" spans="2:8" s="1" customFormat="1" ht="20.25" customHeight="1" x14ac:dyDescent="0.2">
      <c r="B85" s="3" t="s">
        <v>106</v>
      </c>
    </row>
    <row r="86" spans="2:8" s="1" customFormat="1" ht="10.15" customHeight="1" x14ac:dyDescent="0.2"/>
    <row r="87" spans="2:8" s="1" customFormat="1" ht="37.9" customHeight="1" x14ac:dyDescent="0.2">
      <c r="B87" s="4" t="s">
        <v>2</v>
      </c>
      <c r="C87" s="4" t="s">
        <v>3</v>
      </c>
      <c r="D87" s="4" t="s">
        <v>4</v>
      </c>
      <c r="E87" s="4" t="s">
        <v>5</v>
      </c>
      <c r="F87" s="4" t="s">
        <v>6</v>
      </c>
      <c r="G87" s="4" t="s">
        <v>7</v>
      </c>
      <c r="H87" s="5" t="s">
        <v>8</v>
      </c>
    </row>
    <row r="88" spans="2:8" s="1" customFormat="1" ht="21.4" customHeight="1" x14ac:dyDescent="0.2">
      <c r="B88" s="6" t="s">
        <v>107</v>
      </c>
      <c r="C88" s="6" t="s">
        <v>108</v>
      </c>
      <c r="D88" s="6" t="s">
        <v>11</v>
      </c>
      <c r="E88" s="7">
        <v>44151</v>
      </c>
      <c r="F88" s="6" t="s">
        <v>109</v>
      </c>
      <c r="G88" s="8">
        <v>13000</v>
      </c>
      <c r="H88" s="9" t="s">
        <v>13</v>
      </c>
    </row>
    <row r="89" spans="2:8" s="1" customFormat="1" ht="20.85" customHeight="1" x14ac:dyDescent="0.2">
      <c r="B89" s="10"/>
      <c r="C89" s="11"/>
      <c r="D89" s="11"/>
      <c r="E89" s="11"/>
      <c r="F89" s="11"/>
      <c r="G89" s="12">
        <f>SUM(G88)</f>
        <v>13000</v>
      </c>
      <c r="H89" s="11"/>
    </row>
    <row r="90" spans="2:8" s="1" customFormat="1" ht="15.4" customHeight="1" x14ac:dyDescent="0.2"/>
    <row r="91" spans="2:8" s="1" customFormat="1" ht="10.15" customHeight="1" x14ac:dyDescent="0.2"/>
    <row r="92" spans="2:8" s="1" customFormat="1" ht="20.25" customHeight="1" x14ac:dyDescent="0.2">
      <c r="B92" s="3" t="s">
        <v>110</v>
      </c>
    </row>
    <row r="93" spans="2:8" s="1" customFormat="1" ht="10.15" customHeight="1" x14ac:dyDescent="0.2"/>
    <row r="94" spans="2:8" s="1" customFormat="1" ht="37.9" customHeight="1" x14ac:dyDescent="0.2">
      <c r="B94" s="4" t="s">
        <v>2</v>
      </c>
      <c r="C94" s="4" t="s">
        <v>3</v>
      </c>
      <c r="D94" s="4" t="s">
        <v>4</v>
      </c>
      <c r="E94" s="4" t="s">
        <v>5</v>
      </c>
      <c r="F94" s="4" t="s">
        <v>6</v>
      </c>
      <c r="G94" s="4" t="s">
        <v>7</v>
      </c>
      <c r="H94" s="5" t="s">
        <v>8</v>
      </c>
    </row>
    <row r="95" spans="2:8" s="1" customFormat="1" ht="21.4" customHeight="1" x14ac:dyDescent="0.2">
      <c r="B95" s="6" t="s">
        <v>111</v>
      </c>
      <c r="C95" s="6" t="s">
        <v>112</v>
      </c>
      <c r="D95" s="6" t="s">
        <v>16</v>
      </c>
      <c r="E95" s="7">
        <v>44159</v>
      </c>
      <c r="F95" s="6" t="s">
        <v>113</v>
      </c>
      <c r="G95" s="8">
        <v>17054</v>
      </c>
      <c r="H95" s="9" t="s">
        <v>48</v>
      </c>
    </row>
    <row r="96" spans="2:8" s="1" customFormat="1" ht="21.4" customHeight="1" x14ac:dyDescent="0.2">
      <c r="B96" s="6" t="s">
        <v>114</v>
      </c>
      <c r="C96" s="6" t="s">
        <v>115</v>
      </c>
      <c r="D96" s="6" t="s">
        <v>16</v>
      </c>
      <c r="E96" s="7">
        <v>44162</v>
      </c>
      <c r="F96" s="6" t="s">
        <v>116</v>
      </c>
      <c r="G96" s="8">
        <v>10000</v>
      </c>
      <c r="H96" s="9" t="s">
        <v>48</v>
      </c>
    </row>
    <row r="97" spans="2:8" s="1" customFormat="1" ht="21.4" customHeight="1" x14ac:dyDescent="0.2">
      <c r="B97" s="6" t="s">
        <v>117</v>
      </c>
      <c r="C97" s="6" t="s">
        <v>118</v>
      </c>
      <c r="D97" s="6" t="s">
        <v>16</v>
      </c>
      <c r="E97" s="7">
        <v>44162</v>
      </c>
      <c r="F97" s="6" t="s">
        <v>119</v>
      </c>
      <c r="G97" s="8">
        <v>63517.5</v>
      </c>
      <c r="H97" s="9" t="s">
        <v>48</v>
      </c>
    </row>
    <row r="98" spans="2:8" s="1" customFormat="1" ht="20.85" customHeight="1" x14ac:dyDescent="0.2">
      <c r="B98" s="10"/>
      <c r="C98" s="11"/>
      <c r="D98" s="11"/>
      <c r="E98" s="11"/>
      <c r="F98" s="11"/>
      <c r="G98" s="12">
        <f>SUM(G95:G97)</f>
        <v>90571.5</v>
      </c>
      <c r="H98" s="11"/>
    </row>
    <row r="99" spans="2:8" s="1" customFormat="1" ht="15.4" customHeight="1" x14ac:dyDescent="0.2"/>
    <row r="100" spans="2:8" s="1" customFormat="1" ht="10.15" customHeight="1" x14ac:dyDescent="0.2"/>
    <row r="102" spans="2:8" x14ac:dyDescent="0.2">
      <c r="F102" s="13" t="s">
        <v>120</v>
      </c>
      <c r="G102" s="14">
        <f>G13+G25+G32+G44+G57+G66+G82+G89+G98</f>
        <v>957175.21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2020-12-18T09:04:43Z</cp:lastPrinted>
  <dcterms:created xsi:type="dcterms:W3CDTF">2020-12-18T09:02:25Z</dcterms:created>
  <dcterms:modified xsi:type="dcterms:W3CDTF">2020-12-18T09:04:48Z</dcterms:modified>
</cp:coreProperties>
</file>