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Sam Cridland\Sam C Folder\Business Analyst\Website Updates - Goss\"/>
    </mc:Choice>
  </mc:AlternateContent>
  <bookViews>
    <workbookView xWindow="0" yWindow="0" windowWidth="23040" windowHeight="8790" tabRatio="678"/>
  </bookViews>
  <sheets>
    <sheet name="Appendix 1 Partnership Register" sheetId="1" r:id="rId1"/>
    <sheet name="Appendix 2 Grants Register" sheetId="2" r:id="rId2"/>
  </sheets>
  <definedNames>
    <definedName name="_xlnm._FilterDatabase" localSheetId="0" hidden="1">'Appendix 1 Partnership Register'!$A$4:$F$4</definedName>
    <definedName name="_xlnm._FilterDatabase" localSheetId="1" hidden="1">'Appendix 2 Grants Register'!$A$4:$I$70</definedName>
    <definedName name="_xlnm.Print_Titles" localSheetId="0">'Appendix 1 Partnership Register'!$4:$4</definedName>
    <definedName name="_xlnm.Print_Titles" localSheetId="1">'Appendix 2 Grants Register'!$4:$4</definedName>
  </definedNames>
  <calcPr calcId="152511"/>
</workbook>
</file>

<file path=xl/calcChain.xml><?xml version="1.0" encoding="utf-8"?>
<calcChain xmlns="http://schemas.openxmlformats.org/spreadsheetml/2006/main">
  <c r="G50" i="2" l="1"/>
  <c r="G60" i="2" l="1"/>
</calcChain>
</file>

<file path=xl/sharedStrings.xml><?xml version="1.0" encoding="utf-8"?>
<sst xmlns="http://schemas.openxmlformats.org/spreadsheetml/2006/main" count="376" uniqueCount="249">
  <si>
    <t>Partnership Name [Registration*]</t>
  </si>
  <si>
    <t>Activities</t>
  </si>
  <si>
    <t>Deliverables &amp; Outcomes</t>
  </si>
  <si>
    <t>Service Area</t>
  </si>
  <si>
    <t>Date Partnership Formed</t>
  </si>
  <si>
    <t>White Cliffs and Romney Marsh Countryside Partnerships
[DDC Lead Authority]</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</si>
  <si>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</si>
  <si>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</si>
  <si>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</si>
  <si>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</si>
  <si>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</si>
  <si>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</si>
  <si>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Meets priorities set out in CSP partnership plan, to include:- ASB/Substance misuse projects, Domestic abuse initiatives, tackling Envirocrime. </t>
  </si>
  <si>
    <t>Communities</t>
  </si>
  <si>
    <t>1998/9</t>
  </si>
  <si>
    <t>Ongoing (statutory duty)</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</si>
  <si>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</si>
  <si>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</si>
  <si>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</si>
  <si>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</si>
  <si>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</si>
  <si>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</si>
  <si>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 xml:space="preserve">Grant to local home improvement agency  to support repairs and other minor improvement works to vulnerable households. </t>
  </si>
  <si>
    <t>* Company/Charity Registration if applicable</t>
  </si>
  <si>
    <t>Kent Wildlife Trust (Romney Warren Country Park)
[Reg. charity No: 239992]</t>
  </si>
  <si>
    <t>Strategic Operations</t>
  </si>
  <si>
    <t>End Date/ Review Date</t>
  </si>
  <si>
    <t xml:space="preserve">Grant to support the Romney Marsh Visitor Centre and Romney Warren Country Park </t>
  </si>
  <si>
    <t xml:space="preserve">Working with people to maintain and improve key areas/Conservation  - Folkestone Downs and Warren, Dungeness, Romney Warren etc </t>
  </si>
  <si>
    <t>FOLKESTONE &amp; HYTHE
DISTRICT COUNCIL</t>
  </si>
  <si>
    <t>Peabody South East Limited (Care &amp; Repair Scheme)
[Registered Socity No: RS007636]</t>
  </si>
  <si>
    <t>FOLKESTONE &amp; HYTHE 
DISTRICT COUNCIL</t>
  </si>
  <si>
    <t>Grant Recipient [Registration*]</t>
  </si>
  <si>
    <t>Start Date</t>
  </si>
  <si>
    <t>End Date/Review Date</t>
  </si>
  <si>
    <t>Decision Number</t>
  </si>
  <si>
    <t xml:space="preserve">Economic Development </t>
  </si>
  <si>
    <t>Visit Kent</t>
  </si>
  <si>
    <t>Tourism Services</t>
  </si>
  <si>
    <t>Economic Development</t>
  </si>
  <si>
    <t>Housing Services</t>
  </si>
  <si>
    <t>Grounds Maintenance</t>
  </si>
  <si>
    <t>Folkestone Festivals</t>
  </si>
  <si>
    <t xml:space="preserve">Bandstand entertainment. </t>
  </si>
  <si>
    <t>JimJam Arts
[Co. Reg No: 09642374]</t>
  </si>
  <si>
    <t>Coastal Park Amphitheatre Entertainment</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</si>
  <si>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</si>
  <si>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</si>
  <si>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</si>
  <si>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</si>
  <si>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April each year</t>
  </si>
  <si>
    <t>To assist sports clubs and individuals to achieve sporting excellence</t>
  </si>
  <si>
    <t>Framework for Community and School Sports</t>
  </si>
  <si>
    <t>Folkestone Sports Centre Trust
[Reg Charity No: 308189]</t>
  </si>
  <si>
    <t xml:space="preserve">Sports centre. </t>
  </si>
  <si>
    <t>Original Grant was for the swimming pool - the trust now allocate it as they require</t>
  </si>
  <si>
    <t>Culture &amp; Heritage</t>
  </si>
  <si>
    <t>Quarterhouse (Creative Foundation)
[Co. Reg No: 4566484
Reg Charity No: 1105174]</t>
  </si>
  <si>
    <t>Arts organisation promoting creativity</t>
  </si>
  <si>
    <t xml:space="preserve">Support for local music venue. </t>
  </si>
  <si>
    <t>Harbour Fountain (Folkestone Harbour Company)
[Co. Reg. No: 02447559]</t>
  </si>
  <si>
    <t>Fountain maintenance.</t>
  </si>
  <si>
    <t>Other</t>
  </si>
  <si>
    <t>Community advice and support.</t>
  </si>
  <si>
    <t>Hours open. Breadth of subjects dealt with. Number of customers.</t>
  </si>
  <si>
    <t>Folkestone Rainbow Centre
[Reg Company No: 4318070]
[Reg Charity No: 1096570]</t>
  </si>
  <si>
    <t>Supporting individuals and families in need through crisis</t>
  </si>
  <si>
    <t>Homeless help</t>
  </si>
  <si>
    <t>Academy FM Folkestone
[Reg Charity No: 1137248]</t>
  </si>
  <si>
    <t>promoting community development and citizenship for the benefit of Folkestone &amp; surrounding area through community radio</t>
  </si>
  <si>
    <t>Supporting local communities on projects through radio and media and promoting community events et.</t>
  </si>
  <si>
    <t>Volunteer Network Support</t>
  </si>
  <si>
    <t>Coordination of 4 volunteer network forums pa</t>
  </si>
  <si>
    <t>Ward Budget Grants</t>
  </si>
  <si>
    <t>One-Off Grant</t>
  </si>
  <si>
    <t>Organisation Activities</t>
  </si>
  <si>
    <t>Shepway Sports Trust
[Co. Reg No: 08623233]
[Reg Charity No: 1155522]</t>
  </si>
  <si>
    <t>HOP Projects CIC
[Co. Reg No: 10785333]</t>
  </si>
  <si>
    <t>Plan With Care Limited
[Co. Reg No: 11140402]</t>
  </si>
  <si>
    <t>Social Enterprise Kent CIC
[Co. Reg No: 01937728]</t>
  </si>
  <si>
    <t>Folkestone Community Works  † (EU ESIF funded)</t>
  </si>
  <si>
    <t>To support the creation, organisation and management of social enterprises and small enterprises; and to develop a way of making this sustainable by creating jobs and skills, to support in the regeneration of deprived areas in Kent</t>
  </si>
  <si>
    <t>Procurement of sound, lighting, projector equipment to support delivery of Prescient Pool</t>
  </si>
  <si>
    <t>Develop backend CRM system, web development of solicitor portal, marketing development</t>
  </si>
  <si>
    <t>Procurement of iMac display, speakers and monitors</t>
  </si>
  <si>
    <t>The Little Greek Bus
[Co. Reg No: 11617250]</t>
  </si>
  <si>
    <t>Purchase and refurbish a bus for catering events</t>
  </si>
  <si>
    <t>Paper Boat Documentaries
[Business Partnership]</t>
  </si>
  <si>
    <t>an independent, cross-disciplinary and experimental platform for the production, exchange and distribution of the visual arts, installation art, architecture, design and performance (SME)</t>
  </si>
  <si>
    <t>Event Catering (SME)</t>
  </si>
  <si>
    <t>Plan with Care is care, finance and wellbeing planning company working with older people, their families, and representatives to improve their wellbeing (SME)</t>
  </si>
  <si>
    <t>creating video content for businesses, brands and good causes to use on their social media and websites (SME)</t>
  </si>
  <si>
    <t>Delivery of 6 free community group training sessions</t>
  </si>
  <si>
    <t xml:space="preserve">* Company/Charity Registration if applicable
</t>
  </si>
  <si>
    <t>Strategy / Communities</t>
  </si>
  <si>
    <t>Red Zebra Community Solutions
[Reg Company No: 07596275]
[Reg Charity No: 1145674]</t>
  </si>
  <si>
    <t>East Kent Waste Partnership incorporating Joint Working Agreement
[Joint Partnership - KCC, FHDC and DDC]</t>
  </si>
  <si>
    <t>Parish Council</t>
  </si>
  <si>
    <t>Shepway Citizens Advice Bureau
[Reg Company No: 5063463]
[Reg Charity No: 1102964]</t>
  </si>
  <si>
    <t>Folkestone &amp; Hythe Community Safety Partnership
[FHDC Accountable Body]</t>
  </si>
  <si>
    <t>SE Migration Partnership</t>
  </si>
  <si>
    <t>To cascade details of asylum seeker and migration issues facing the County and Districts. To work together on relevant protocols where needed.</t>
  </si>
  <si>
    <t>Policy and Strategy</t>
  </si>
  <si>
    <t>Property refit - to provide food hall and production kitchen capacity</t>
  </si>
  <si>
    <t>Dymchurch Parish Council</t>
  </si>
  <si>
    <t>Improvements to upgrade the car park</t>
  </si>
  <si>
    <t>L&amp;B Restaurant Group Ltd                                     [Reg Company No: 12176953]</t>
  </si>
  <si>
    <t>Local restaurant providing outstanding service and present the best meals using local seasonal produce</t>
  </si>
  <si>
    <t>Installation of an Escape Room</t>
  </si>
  <si>
    <t>Rennies Seaside Modern</t>
  </si>
  <si>
    <t>Shop frontage repairs</t>
  </si>
  <si>
    <t>Complete shop refit both internal and external</t>
  </si>
  <si>
    <t>The Folkestone Leas Lift Company C.I.C                                                                       [Reg Company No: 11145968]</t>
  </si>
  <si>
    <t>is a dynamic company who intend to bring new life back into the Leas Lift with their engineering, marketing and finance skills</t>
  </si>
  <si>
    <t>Specialists in british art &amp; design of the 20C</t>
  </si>
  <si>
    <t>Martello Interiors T/A All Kinds of Blinds                                              [Reg Company Nos: 05953414]</t>
  </si>
  <si>
    <t>Supplier for all your made to measure blind requirements in Kent. Roller Blinds, Vertical Blinds, Venetian Blinds, Roman Blind, Pleated Blinds, Intu beadfit blinds.</t>
  </si>
  <si>
    <t>C/19/057</t>
  </si>
  <si>
    <t>C/19/077</t>
  </si>
  <si>
    <t>Strategy &amp; Policy / Communities</t>
  </si>
  <si>
    <t xml:space="preserve">Strategy &amp; Policy </t>
  </si>
  <si>
    <t>Housing</t>
  </si>
  <si>
    <t>Support for SMEs, self-employment and business start-ups offering business support guidance</t>
  </si>
  <si>
    <t>FHDC contribution (&gt;£5000)</t>
  </si>
  <si>
    <t>New Nuclear Local Authorities Group (NNLAG)</t>
  </si>
  <si>
    <t>Group membership fee</t>
  </si>
  <si>
    <t>Nuclear Legacy Local Authorities Forum (NuLeAF)</t>
  </si>
  <si>
    <t>Ongoing (Annual - Apr)</t>
  </si>
  <si>
    <t>FHDC contribution (&gt;£500)</t>
  </si>
  <si>
    <t>Provision of Cambridge Model tourism data for district</t>
  </si>
  <si>
    <t>Direct contribution to EXPERIENCE interreg project</t>
  </si>
  <si>
    <t>Public houses and bar  (SME)</t>
  </si>
  <si>
    <t>Purchase of equipment to support development of inhose community space and events</t>
  </si>
  <si>
    <t xml:space="preserve"> A fundraising group that aims to offer a range of diverse and inclusive books to local schools and libraries</t>
  </si>
  <si>
    <t>Scout group serving children from the local community</t>
  </si>
  <si>
    <t>Saltwood Parish Council</t>
  </si>
  <si>
    <t>District High Street Funds / Re-Opening High Street Safely Funds</t>
  </si>
  <si>
    <t>Books for Change</t>
  </si>
  <si>
    <t>2021/22</t>
  </si>
  <si>
    <t>WB2122 006</t>
  </si>
  <si>
    <t>WB2122 009</t>
  </si>
  <si>
    <t>WB2122 010</t>
  </si>
  <si>
    <t>WB2122 012</t>
  </si>
  <si>
    <t>Grants Register                                                                                                           30th June 2021</t>
  </si>
  <si>
    <t>Funds towards replacement cladding, guttering and doors - New cladding to the entire building,
replacement facia and guttering and a new secure door to the main entrance.</t>
  </si>
  <si>
    <t>WB2122 002, 007 &amp; 008</t>
  </si>
  <si>
    <t>1st Cheriton Scout Group [Reg Charity No: 303384]</t>
  </si>
  <si>
    <t>Funds towards pre-school book donation - Selection of picture books for local voluntary playgroups,
toddler groups, nurseries and Women’s Refuge that are inclusive and present
positive images of diversity.</t>
  </si>
  <si>
    <t>Devise and manage arts and heritage projects.</t>
  </si>
  <si>
    <t>Pavement Pounders [Reg Company No: 07209832]</t>
  </si>
  <si>
    <t>Funds towards voicing the Past - Updating computer equipment, Project management/admin and
publicity (including making an online presentation)</t>
  </si>
  <si>
    <t xml:space="preserve">Funds towards Summer Uniform for Volunteers in the Community Donation Station. </t>
  </si>
  <si>
    <t>United Response - The Community Donation Station [Reg Charity No: 265249]</t>
  </si>
  <si>
    <t xml:space="preserve">United Response is a national charity that works with adults and young people with learning disabilities, mental health needs or physical disabilities. </t>
  </si>
  <si>
    <t>Funds towards The (Future) Coast Path – construction/installation of public artwork and delivery of
participatory walking events to encourage constructive conversation about sea level
rise and how we can adapt. Artwork sited in West Hythe during the Folkestone
Triennial.</t>
  </si>
  <si>
    <t xml:space="preserve">WB2122 003, 004 &amp; 005 </t>
  </si>
  <si>
    <t>Bread &amp; Goose CIC [Reg Company No: 08767469]</t>
  </si>
  <si>
    <t xml:space="preserve">Bread &amp; Goose create engaging theatrical journeys through surprising spaces.  Our work is curious, playful, thought-provoking, and directly relates to the environment and community where it is performed. </t>
  </si>
  <si>
    <t>Funds towards installation of a community defibrillator in a redundant telephone kiosk adjacent to Saltwood Village Green</t>
  </si>
  <si>
    <t>The Peoples Café Folkestone Ltd
[Co. Reg No. 11591251]</t>
  </si>
  <si>
    <t xml:space="preserve">Autospot MG Ltd
[Co. Reg No. 12219803]                                                            </t>
  </si>
  <si>
    <t>Maintenance and repair of motor vehicles</t>
  </si>
  <si>
    <t>Purchase of equipment to support economic growth through the development of a new process that will lead to productivity gains and bringing additional spending into Folkestone.</t>
  </si>
  <si>
    <t xml:space="preserve">Alliance Building Company Contracts Ltd
[Co. Reg No. 08628279]    </t>
  </si>
  <si>
    <t>Folkestone based construction company</t>
  </si>
  <si>
    <t>Purchase of equipment and training to assist in the moving of materials across a construction site</t>
  </si>
  <si>
    <t>Sam Millen
(Sole Trader)</t>
  </si>
  <si>
    <t>Graphic designer</t>
  </si>
  <si>
    <t>To create a new range of wall and table based lighting units based on traditional amusement arcade signage.  Expanding current skills into lighting</t>
  </si>
  <si>
    <t xml:space="preserve">Sleeping Giant Media Ltd
[Co. Reg No. 06705616] </t>
  </si>
  <si>
    <t>Advertising agencies</t>
  </si>
  <si>
    <t>Purchase office items to support the growth of The Spark Agency including employment of new staff</t>
  </si>
  <si>
    <t xml:space="preserve">Harbour Coffee Company Ltd
[Co. Reg No. 11306185] </t>
  </si>
  <si>
    <t>Is an independent coffee house</t>
  </si>
  <si>
    <t>Purchase of a new coffee machine and grinder for the purpose of testing and training a new product</t>
  </si>
  <si>
    <t xml:space="preserve">Oetzmann &amp; Co Ltd
[Co. Reg No. 10711639] </t>
  </si>
  <si>
    <t xml:space="preserve">Plumbing, heat and air-conditioning installation </t>
  </si>
  <si>
    <t>New offices require completion, security to the internal store needs improving and a covered outside store area needs creating to enable the business to expand further</t>
  </si>
  <si>
    <t xml:space="preserve">Custom Folkestone C.I.C. (trading as Custom Food Lab)
[Co. Reg No. 11424493] </t>
  </si>
  <si>
    <t>They operate through growing, cooking and sharing food, developing research and artistic projects which explore, expand, dream and share knowledge</t>
  </si>
  <si>
    <t>Purchase of items for the Locavore Garden by creating safe outdoor learning and events space for school students, existing volunteers and the wider community</t>
  </si>
  <si>
    <t xml:space="preserve">Cheriton Road Sports Ground Trust
[Co. Reg No. 06947859] </t>
  </si>
  <si>
    <t>Operation of sports facilities (Three Hills Sports Park)</t>
  </si>
  <si>
    <t xml:space="preserve">Purchase maintenance equipment needed for the new athletics track which will keep the track in good condition reducing future repair costs
</t>
  </si>
  <si>
    <t>The Folkestone Leas Lift (Leas Lif Lockout) C.I.C.
[Reg Company No: 12774092]</t>
  </si>
  <si>
    <t>Aim to deliver a number of escape rooms and an exhibition space as a means to raise on-going funds for the Folkestone Leas Lift, a heritage asset at risk</t>
  </si>
  <si>
    <t>Purchase items as part of the Escape Room installation</t>
  </si>
  <si>
    <t>Spice Queen Limited
[Reg Company No: 07565411]</t>
  </si>
  <si>
    <t>Production of food demonstrations, educational content and cookery classes.  Also involved with concept creation around cooking</t>
  </si>
  <si>
    <t>Purchase of equipment to support cooking demonstrations</t>
  </si>
  <si>
    <t>Kai's Foods Limited
[Reg Company No: 05501617]</t>
  </si>
  <si>
    <t>Provide catering facilities for aspiring entrepreneurs, start-ups by offering access to kitchen facilities</t>
  </si>
  <si>
    <t>Purchase of equipment to support food manufacture</t>
  </si>
  <si>
    <t>Buckle Up Films Limited
[Reg Company No: 10343291]</t>
  </si>
  <si>
    <t>Video production activities</t>
  </si>
  <si>
    <t>Creation of UK travel video cannel by purchasing equipment to enable smooth footage to be taken and edited</t>
  </si>
  <si>
    <t>East Kent Spatial Development Company [Reg Company No: 04410176]</t>
  </si>
  <si>
    <t>Construction and repurpose buildings to support regeneration of areas</t>
  </si>
  <si>
    <t>Refurbishment of 16 Bouverie Place to create modern flexible office space</t>
  </si>
  <si>
    <t>NIC Instruments Limited
[Reg Company No: 05501617]</t>
  </si>
  <si>
    <t>Manufacture and design of specialist equipment</t>
  </si>
  <si>
    <t>Purchase item to support business growth</t>
  </si>
  <si>
    <t>Grace Hill Studios                                 (Company No. 12884766)</t>
  </si>
  <si>
    <t>Pilates and well being studios in Folkestone</t>
  </si>
  <si>
    <t xml:space="preserve">55% of project cost to deliver phase of premises refurbishment making it ready to open for business </t>
  </si>
  <si>
    <t>2020/21</t>
  </si>
  <si>
    <t>On-Off Grant</t>
  </si>
  <si>
    <t>Ella Fashion Boutique                                     (Company No. 09454371)</t>
  </si>
  <si>
    <t xml:space="preserve">Retail clothing shop </t>
  </si>
  <si>
    <t>50% of cost to supply and fir an awning to shop exterior</t>
  </si>
  <si>
    <t xml:space="preserve">The Chambers </t>
  </si>
  <si>
    <t xml:space="preserve">Café &amp; entertainment venue </t>
  </si>
  <si>
    <t xml:space="preserve">50% of total project cost to include extensive upgrade to premises and new equipment </t>
  </si>
  <si>
    <t>Thong Dees Thai                                           (Company No. 13414288)</t>
  </si>
  <si>
    <t xml:space="preserve">Restaurant </t>
  </si>
  <si>
    <t xml:space="preserve">50% of total project cost to refurbish premises making ready to open business </t>
  </si>
  <si>
    <t>Motor City M                                                             (Company No. 12070266)</t>
  </si>
  <si>
    <t xml:space="preserve">Lucky Chip Restaurant </t>
  </si>
  <si>
    <t xml:space="preserve">Studio Six Dance School </t>
  </si>
  <si>
    <t xml:space="preserve">Dance Studios </t>
  </si>
  <si>
    <t>Chichester Memorial Hall                                [Reg Charity No: 802173]</t>
  </si>
  <si>
    <t xml:space="preserve">Comminity Hall </t>
  </si>
  <si>
    <t xml:space="preserve">60% of total project cost to automate the historical exterior clock </t>
  </si>
  <si>
    <t>Good Vibes Hospitality Ltd                                                    (Company No. 12207904)</t>
  </si>
  <si>
    <t xml:space="preserve">Swan Hotel premises </t>
  </si>
  <si>
    <t xml:space="preserve">21% of total project cost towards extensive building improvments including new windows </t>
  </si>
  <si>
    <t xml:space="preserve">Owlets Ltd </t>
  </si>
  <si>
    <t xml:space="preserve">Retail Jewellery shop </t>
  </si>
  <si>
    <t xml:space="preserve">75% of total project cost premises improvements </t>
  </si>
  <si>
    <t>W&amp;E Rolfe &amp; Son</t>
  </si>
  <si>
    <t xml:space="preserve">Retail Hardware store </t>
  </si>
  <si>
    <t xml:space="preserve">60% of total project cost to include new front windows and door and redecoration </t>
  </si>
  <si>
    <t xml:space="preserve">White Cliffs Community Rail Partnership </t>
  </si>
  <si>
    <t xml:space="preserve">The aims are in line with Dept of Transport guidelines and are to
• Provide a voice for the community 
• Promote sustainable and healthy travel
• Bring communities together, supporting diversity and inclusion
• Support social and economic development
</t>
  </si>
  <si>
    <t>Visit Kent microsite licence, support and hosting fee</t>
  </si>
  <si>
    <t>Support in promoting Folkestone as a visitor destination</t>
  </si>
  <si>
    <t>Free entertainment for Folkestone Residents. 10 Performances per year.</t>
  </si>
  <si>
    <t>Free entertainment for Folkestone Residents. 3 Performances per year.</t>
  </si>
  <si>
    <t>Working fountain at the harbour for the residents of Folkestone</t>
  </si>
  <si>
    <t>December each year</t>
  </si>
  <si>
    <t>£13,000
(for IDVA provision and small project contributions inc DHR)</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</si>
  <si>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</si>
  <si>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 xml:space="preserve">EKWHIP - East kent Wellbeing and Health Improvement Partnership </t>
  </si>
  <si>
    <t>F&amp;H Local Children's Partnership Group - (LCPG) Led by KCC</t>
  </si>
  <si>
    <t>Addressing health  and other issues amongst 0-18yrs olds in the Folkestone &amp; Hythe District area</t>
  </si>
  <si>
    <t>VCS PARTNERSHIP BOARD</t>
  </si>
  <si>
    <t>To ensure the VCS is supported consistently across Districts and to ensure closer partnership working.</t>
  </si>
  <si>
    <t>Strategy and Policy / CHIEF EXECUTIVE</t>
  </si>
  <si>
    <t>Corporate Partnership Register
30th June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</si>
</sst>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7" formatCode="&quot;£&quot;#,##0.00;\-&quot;£&quot;#,##0.00"/>
    <numFmt numFmtId="44" formatCode="_-&quot;£&quot;* #,##0.00_-;\-&quot;£&quot;* #,##0.00_-;_-&quot;£&quot;* &quot;-&quot;??_-;_-@_-"/>
    <numFmt numFmtId="164" formatCode="&quot;£&quot;#,##0"/>
    <numFmt numFmtId="165" formatCode="&quot;£&quot;#,##0.00"/>
  </numFmts>
  <fonts count="25">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8"/>
      <color theme="0"/>
      <name val="Arial"/>
      <family val="2"/>
    </font>
    <font>
      <b/>
      <sz val="12"/>
      <color theme="1"/>
      <name val="Arial"/>
      <family val="2"/>
    </font>
    <font>
      <sz val="12"/>
      <name val="Arial"/>
      <family val="2"/>
    </font>
    <font>
      <sz val="12"/>
      <color theme="1"/>
      <name val="Arial"/>
      <family val="2"/>
    </font>
    <font>
      <sz val="12"/>
      <color theme="1"/>
      <name val="Calibri"/>
      <family val="2"/>
      <scheme val="minor"/>
    </font>
    <font>
      <b/>
      <sz val="16"/>
      <color theme="0"/>
      <name val="Arial"/>
      <family val="2"/>
    </font>
    <font>
      <b/>
      <u/>
      <sz val="18"/>
      <color theme="0"/>
      <name val="Arial"/>
      <family val="2"/>
    </font>
    <font>
      <sz val="11"/>
      <color rgb="FF9C6500"/>
      <name val="Calibri"/>
      <family val="2"/>
      <scheme val="minor"/>
    </font>
    <font>
      <sz val="12"/>
      <color rgb="FF333333"/>
      <name val="Arial"/>
      <family val="2"/>
    </font>
    <font>
      <sz val="11"/>
      <color rgb="FF000000"/>
      <name val="Arial"/>
      <family val="2"/>
    </font>
    <font>
      <sz val="12"/>
      <color theme="1"/>
      <name val="Lucida Sans"/>
    </font>
    <font>
      <sz val="12"/>
      <color rgb="FF000000"/>
      <name val="Arial"/>
      <family val="2"/>
    </font>
    <font>
      <sz val="11"/>
      <color theme="1"/>
      <name val="Arial"/>
      <family val="2"/>
    </font>
    <font>
      <sz val="12"/>
      <color rgb="FF0B0C0C"/>
      <name val="Arial"/>
      <family val="2"/>
    </font>
    <font>
      <sz val="11"/>
      <name val="Arial"/>
      <family val="2"/>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
      <patternFill patternType="solid">
        <fgColor theme="9" tint="0.59999389629810485"/>
        <bgColor indexed="65"/>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9" fillId="0" borderId="0" applyFont="0" applyFill="0" applyBorder="0" applyAlignment="0" applyProtection="0"/>
    <xf numFmtId="44" fontId="9" fillId="0" borderId="0" applyFont="0" applyFill="0" applyBorder="0" applyAlignment="0" applyProtection="0"/>
    <xf numFmtId="0" fontId="17" fillId="4" borderId="0" applyNumberFormat="0" applyBorder="0" applyAlignment="0" applyProtection="0"/>
    <xf numFmtId="0" fontId="9" fillId="5" borderId="0" applyNumberFormat="0" applyBorder="0" applyAlignment="0" applyProtection="0"/>
  </cellStyleXfs>
  <cellXfs count="65">
    <xf numFmtId="0" fontId="0" fillId="0" borderId="0" xfId="0"/>
    <xf numFmtId="0" fontId="10"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Alignment="1">
      <alignment horizontal="center" vertical="center" wrapText="1"/>
    </xf>
    <xf numFmtId="7" fontId="12" fillId="0"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7" fontId="13" fillId="0" borderId="1" xfId="1" applyNumberFormat="1" applyFont="1" applyFill="1" applyBorder="1" applyAlignment="1">
      <alignment horizontal="center" vertical="center" wrapText="1"/>
    </xf>
    <xf numFmtId="164" fontId="13" fillId="0" borderId="1" xfId="1"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15" fillId="2" borderId="1" xfId="0" applyFont="1" applyFill="1" applyBorder="1" applyAlignment="1">
      <alignment horizontal="center" vertical="center" wrapText="1"/>
    </xf>
    <xf numFmtId="0" fontId="13" fillId="3" borderId="0" xfId="0" applyFont="1" applyFill="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Alignment="1">
      <alignment horizontal="center" vertical="center" wrapText="1"/>
    </xf>
    <xf numFmtId="6" fontId="13"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4" fillId="0" borderId="0" xfId="0" applyFont="1" applyFill="1" applyAlignment="1">
      <alignment vertical="center" wrapText="1"/>
    </xf>
    <xf numFmtId="0" fontId="2" fillId="0" borderId="0" xfId="0" applyFont="1" applyAlignment="1">
      <alignment horizontal="center" vertical="center" wrapText="1"/>
    </xf>
    <xf numFmtId="0" fontId="1" fillId="0" borderId="1" xfId="0" applyFont="1" applyFill="1" applyBorder="1" applyAlignment="1">
      <alignment horizontal="center" vertical="center" wrapText="1"/>
    </xf>
    <xf numFmtId="17" fontId="1" fillId="0" borderId="1" xfId="0" applyNumberFormat="1"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0" fontId="1" fillId="0" borderId="0" xfId="0" applyFont="1" applyFill="1" applyAlignment="1">
      <alignment horizontal="center" vertical="center" wrapText="1"/>
    </xf>
    <xf numFmtId="17" fontId="12" fillId="0" borderId="1" xfId="3" applyNumberFormat="1" applyFont="1" applyFill="1" applyBorder="1" applyAlignment="1">
      <alignment horizontal="center" vertical="center" wrapText="1"/>
    </xf>
    <xf numFmtId="0" fontId="6" fillId="0" borderId="0" xfId="0" applyFont="1" applyFill="1" applyAlignment="1">
      <alignment horizontal="center" vertical="center"/>
    </xf>
    <xf numFmtId="0" fontId="12" fillId="0" borderId="1" xfId="0"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17" fontId="1" fillId="0" borderId="1" xfId="0" applyNumberFormat="1" applyFont="1" applyFill="1" applyBorder="1" applyAlignment="1">
      <alignment horizontal="center" vertical="center"/>
    </xf>
    <xf numFmtId="7" fontId="1" fillId="0" borderId="1" xfId="1"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xf>
    <xf numFmtId="0" fontId="18" fillId="0" borderId="1" xfId="0" applyFont="1" applyBorder="1" applyAlignment="1">
      <alignment horizontal="center" vertical="center" wrapText="1"/>
    </xf>
    <xf numFmtId="0" fontId="1" fillId="0" borderId="1" xfId="4" applyFont="1" applyFill="1" applyBorder="1" applyAlignment="1">
      <alignment horizontal="center" vertical="center" wrapText="1"/>
    </xf>
    <xf numFmtId="0" fontId="11" fillId="0" borderId="0" xfId="0" applyFont="1" applyAlignment="1">
      <alignment horizontal="left" vertical="center"/>
    </xf>
    <xf numFmtId="17" fontId="12" fillId="0" borderId="1" xfId="0" applyNumberFormat="1" applyFont="1" applyFill="1" applyBorder="1" applyAlignment="1">
      <alignment horizontal="center" vertical="center" wrapText="1"/>
    </xf>
    <xf numFmtId="17" fontId="12" fillId="3" borderId="1" xfId="3" applyNumberFormat="1" applyFont="1" applyFill="1" applyBorder="1" applyAlignment="1">
      <alignment horizontal="center" vertical="center" wrapText="1"/>
    </xf>
    <xf numFmtId="0" fontId="22" fillId="0" borderId="1" xfId="4" applyFont="1" applyFill="1" applyBorder="1" applyAlignment="1">
      <alignment horizontal="center" vertical="center" wrapText="1"/>
    </xf>
    <xf numFmtId="6" fontId="1"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0" fillId="0" borderId="0" xfId="0" applyAlignment="1">
      <alignment horizontal="center" vertical="center" wrapText="1"/>
    </xf>
    <xf numFmtId="0" fontId="16" fillId="3" borderId="1" xfId="0" applyFont="1" applyFill="1" applyBorder="1" applyAlignment="1">
      <alignment horizontal="center" vertical="center" wrapText="1"/>
    </xf>
    <xf numFmtId="7" fontId="1" fillId="3" borderId="1" xfId="1" applyNumberFormat="1" applyFont="1" applyFill="1" applyBorder="1" applyAlignment="1">
      <alignment horizontal="center" vertical="center" wrapText="1"/>
    </xf>
    <xf numFmtId="17" fontId="1" fillId="3" borderId="1" xfId="0" applyNumberFormat="1" applyFont="1" applyFill="1" applyBorder="1" applyAlignment="1">
      <alignment horizontal="center" vertical="center" wrapText="1"/>
    </xf>
    <xf numFmtId="0" fontId="24" fillId="0" borderId="0" xfId="0" applyFont="1" applyAlignment="1">
      <alignment horizontal="center" vertical="center"/>
    </xf>
    <xf numFmtId="0" fontId="1" fillId="0"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0" fontId="16"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wrapText="1"/>
    </xf>
  </cellXfs>
  <cellStyles count="5">
    <cellStyle name="40% - Accent6" xfId="4" builtinId="51"/>
    <cellStyle name="Currency" xfId="1" builtinId="4"/>
    <cellStyle name="Currency 2" xfId="2"/>
    <cellStyle name="Neutral" xfId="3" builtinId="2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olkestone.works/funding-and-support/folkestone-community-wor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pageSetUpPr fitToPage="1"/>
  </sheetPr>
  <dimension ref="A1:DK27"/>
  <sheetViews>
    <sheetView showGridLines="0" tabSelected="1" zoomScale="50" zoomScaleNormal="50" zoomScaleSheetLayoutView="80" workbookViewId="0">
      <pane ySplit="4" topLeftCell="A5" activePane="bottomLeft" state="frozen"/>
      <selection activeCell="E1" sqref="E1"/>
      <selection pane="bottomLeft" activeCell="B10" sqref="B10"/>
    </sheetView>
  </sheetViews>
  <sheetFormatPr defaultColWidth="9.140625" defaultRowHeight="15"/>
  <cols>
    <col min="1" max="1" width="40.5703125" style="5" bestFit="1" customWidth="1"/>
    <col min="2" max="2" width="41" style="5" bestFit="1" customWidth="1"/>
    <col min="3" max="4" width="28.5703125" style="5" customWidth="1"/>
    <col min="5" max="5" width="28.42578125" style="5" customWidth="1"/>
    <col min="6" max="6" width="28.5703125" style="5" customWidth="1"/>
    <col min="7" max="115" width="9.140625" style="15"/>
    <col min="116" max="16384" width="9.140625" style="5"/>
  </cols>
  <sheetData>
    <row r="1" spans="1:7" s="16" customFormat="1" ht="74.25" customHeight="1">
      <c r="A1" s="55" t="s">
        <v>29</v>
      </c>
      <c r="B1" s="56"/>
      <c r="F1" s="21" t="s">
        <v>23</v>
      </c>
      <c r="G1" s="20"/>
    </row>
    <row r="2" spans="1:7" s="16" customFormat="1" ht="74.25" customHeight="1" thickBot="1">
      <c r="A2" s="57" t="s">
        <v>248</v>
      </c>
      <c r="B2" s="58"/>
      <c r="F2" s="17"/>
    </row>
    <row r="3" spans="1:7" s="16" customFormat="1" ht="29.25" customHeight="1">
      <c r="F3" s="17"/>
    </row>
    <row r="4" spans="1:7" s="16" customFormat="1" ht="75.75" customHeight="1">
      <c r="A4" s="1" t="s">
        <v>0</v>
      </c>
      <c r="B4" s="1" t="s">
        <v>1</v>
      </c>
      <c r="C4" s="1" t="s">
        <v>3</v>
      </c>
      <c r="D4" s="1" t="s">
        <v>4</v>
      </c>
      <c r="E4" s="1" t="s">
        <v>26</v>
      </c>
      <c r="F4" s="1" t="s">
        <v>123</v>
      </c>
    </row>
    <row r="5" spans="1:7" s="3" customFormat="1" ht="75.75" customHeight="1">
      <c r="A5" s="2" t="s">
        <v>5</v>
      </c>
      <c r="B5" s="47" t="s">
        <v>28</v>
      </c>
      <c r="C5" s="2" t="s">
        <v>39</v>
      </c>
      <c r="D5" s="2">
        <v>1989</v>
      </c>
      <c r="E5" s="2" t="s">
        <v>6</v>
      </c>
      <c r="F5" s="4">
        <v>40360</v>
      </c>
    </row>
    <row r="6" spans="1:7" s="3" customFormat="1" ht="75.75" customHeight="1">
      <c r="A6" s="2" t="s">
        <v>7</v>
      </c>
      <c r="B6" s="2" t="s">
        <v>8</v>
      </c>
      <c r="C6" s="2" t="s">
        <v>9</v>
      </c>
      <c r="D6" s="2">
        <v>2003</v>
      </c>
      <c r="E6" s="2" t="s">
        <v>6</v>
      </c>
      <c r="F6" s="4">
        <v>20000</v>
      </c>
    </row>
    <row r="7" spans="1:7" s="3" customFormat="1" ht="75.75" customHeight="1">
      <c r="A7" s="2" t="s">
        <v>10</v>
      </c>
      <c r="B7" s="2" t="s">
        <v>11</v>
      </c>
      <c r="C7" s="2" t="s">
        <v>36</v>
      </c>
      <c r="D7" s="2">
        <v>2002</v>
      </c>
      <c r="E7" s="40">
        <v>44256</v>
      </c>
      <c r="F7" s="4">
        <v>4630</v>
      </c>
    </row>
    <row r="8" spans="1:7" s="3" customFormat="1" ht="75.75" customHeight="1">
      <c r="A8" s="6" t="s">
        <v>24</v>
      </c>
      <c r="B8" s="6" t="s">
        <v>27</v>
      </c>
      <c r="C8" s="23" t="s">
        <v>36</v>
      </c>
      <c r="D8" s="2">
        <v>2004</v>
      </c>
      <c r="E8" s="2" t="s">
        <v>6</v>
      </c>
      <c r="F8" s="9">
        <v>9950</v>
      </c>
    </row>
    <row r="9" spans="1:7" s="3" customFormat="1" ht="75.75" customHeight="1">
      <c r="A9" s="2" t="s">
        <v>99</v>
      </c>
      <c r="B9" s="2" t="s">
        <v>12</v>
      </c>
      <c r="C9" s="2" t="s">
        <v>13</v>
      </c>
      <c r="D9" s="2" t="s">
        <v>14</v>
      </c>
      <c r="E9" s="2" t="s">
        <v>15</v>
      </c>
      <c r="F9" s="4" t="s">
        <v>240</v>
      </c>
    </row>
    <row r="10" spans="1:7" s="3" customFormat="1" ht="75.75" customHeight="1">
      <c r="A10" s="2" t="s">
        <v>16</v>
      </c>
      <c r="B10" s="2" t="s">
        <v>17</v>
      </c>
      <c r="C10" s="6" t="s">
        <v>25</v>
      </c>
      <c r="D10" s="2">
        <v>2009</v>
      </c>
      <c r="E10" s="2">
        <v>2021</v>
      </c>
      <c r="F10" s="4">
        <v>5000</v>
      </c>
    </row>
    <row r="11" spans="1:7" s="3" customFormat="1" ht="75.75" customHeight="1">
      <c r="A11" s="23" t="s">
        <v>96</v>
      </c>
      <c r="B11" s="6" t="s">
        <v>18</v>
      </c>
      <c r="C11" s="6" t="s">
        <v>25</v>
      </c>
      <c r="D11" s="7">
        <v>2012</v>
      </c>
      <c r="E11" s="6" t="s">
        <v>6</v>
      </c>
      <c r="F11" s="8">
        <v>168000</v>
      </c>
    </row>
    <row r="12" spans="1:7" s="3" customFormat="1" ht="75.75" customHeight="1">
      <c r="A12" s="6" t="s">
        <v>19</v>
      </c>
      <c r="B12" s="6" t="s">
        <v>20</v>
      </c>
      <c r="C12" s="6" t="s">
        <v>21</v>
      </c>
      <c r="D12" s="6">
        <v>2007</v>
      </c>
      <c r="E12" s="6" t="s">
        <v>6</v>
      </c>
      <c r="F12" s="8">
        <v>110000</v>
      </c>
    </row>
    <row r="13" spans="1:7" s="3" customFormat="1" ht="75.75" customHeight="1">
      <c r="A13" s="11" t="s">
        <v>30</v>
      </c>
      <c r="B13" s="6" t="s">
        <v>22</v>
      </c>
      <c r="C13" s="6" t="s">
        <v>13</v>
      </c>
      <c r="D13" s="10">
        <v>2012</v>
      </c>
      <c r="E13" s="10">
        <v>2023</v>
      </c>
      <c r="F13" s="8">
        <v>44550</v>
      </c>
    </row>
    <row r="14" spans="1:7" s="18" customFormat="1" ht="161.44999999999999" customHeight="1">
      <c r="A14" s="23" t="s">
        <v>242</v>
      </c>
      <c r="B14" s="23" t="s">
        <v>241</v>
      </c>
      <c r="C14" s="2" t="s">
        <v>102</v>
      </c>
      <c r="D14" s="6">
        <v>2017</v>
      </c>
      <c r="E14" s="6" t="s">
        <v>6</v>
      </c>
      <c r="F14" s="19">
        <v>0</v>
      </c>
    </row>
    <row r="15" spans="1:7" s="18" customFormat="1" ht="75.75" customHeight="1">
      <c r="A15" s="23" t="s">
        <v>243</v>
      </c>
      <c r="B15" s="23" t="s">
        <v>244</v>
      </c>
      <c r="C15" s="2" t="s">
        <v>102</v>
      </c>
      <c r="D15" s="6">
        <v>2017</v>
      </c>
      <c r="E15" s="6" t="s">
        <v>6</v>
      </c>
      <c r="F15" s="19">
        <v>0</v>
      </c>
    </row>
    <row r="16" spans="1:7" s="18" customFormat="1" ht="75.75" customHeight="1">
      <c r="A16" s="23" t="s">
        <v>245</v>
      </c>
      <c r="B16" s="23" t="s">
        <v>246</v>
      </c>
      <c r="C16" s="2" t="s">
        <v>247</v>
      </c>
      <c r="D16" s="52">
        <v>44287</v>
      </c>
      <c r="E16" s="52">
        <v>45017</v>
      </c>
      <c r="F16" s="19">
        <v>0</v>
      </c>
    </row>
    <row r="17" spans="1:6" s="3" customFormat="1" ht="76.5" customHeight="1">
      <c r="A17" s="23" t="s">
        <v>100</v>
      </c>
      <c r="B17" s="23" t="s">
        <v>101</v>
      </c>
      <c r="C17" s="23" t="s">
        <v>102</v>
      </c>
      <c r="D17" s="6">
        <v>2015</v>
      </c>
      <c r="E17" s="23" t="s">
        <v>6</v>
      </c>
      <c r="F17" s="19">
        <v>0</v>
      </c>
    </row>
    <row r="18" spans="1:6" s="3" customFormat="1" ht="76.150000000000006" customHeight="1">
      <c r="A18" s="23" t="s">
        <v>124</v>
      </c>
      <c r="B18" s="23" t="s">
        <v>125</v>
      </c>
      <c r="C18" s="23" t="s">
        <v>39</v>
      </c>
      <c r="D18" s="23">
        <v>2016</v>
      </c>
      <c r="E18" s="24" t="s">
        <v>6</v>
      </c>
      <c r="F18" s="43">
        <v>600</v>
      </c>
    </row>
    <row r="19" spans="1:6" s="3" customFormat="1" ht="75.599999999999994" customHeight="1">
      <c r="A19" s="23" t="s">
        <v>126</v>
      </c>
      <c r="B19" s="23" t="s">
        <v>125</v>
      </c>
      <c r="C19" s="23" t="s">
        <v>39</v>
      </c>
      <c r="D19" s="23">
        <v>2012</v>
      </c>
      <c r="E19" s="24" t="s">
        <v>6</v>
      </c>
      <c r="F19" s="43">
        <v>665</v>
      </c>
    </row>
    <row r="20" spans="1:6" s="3" customFormat="1" ht="156" customHeight="1">
      <c r="A20" s="23" t="s">
        <v>232</v>
      </c>
      <c r="B20" s="54" t="s">
        <v>233</v>
      </c>
      <c r="C20" s="23" t="s">
        <v>13</v>
      </c>
      <c r="D20" s="23">
        <v>2020</v>
      </c>
      <c r="E20" s="24" t="s">
        <v>6</v>
      </c>
      <c r="F20" s="43">
        <v>0</v>
      </c>
    </row>
    <row r="21" spans="1:6" s="3" customFormat="1"/>
    <row r="22" spans="1:6" s="3" customFormat="1"/>
    <row r="23" spans="1:6" s="3" customFormat="1"/>
    <row r="24" spans="1:6" s="3" customFormat="1"/>
    <row r="25" spans="1:6" s="3" customFormat="1"/>
    <row r="26" spans="1:6" s="3" customFormat="1"/>
    <row r="27" spans="1:6" s="3" customFormat="1"/>
  </sheetData>
  <mergeCells count="2">
    <mergeCell ref="A1:B1"/>
    <mergeCell ref="A2:B2"/>
  </mergeCells>
  <pageMargins left="0.25" right="0.25"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70"/>
  <sheetViews>
    <sheetView showGridLines="0" zoomScale="50" zoomScaleNormal="50" zoomScaleSheetLayoutView="70" workbookViewId="0">
      <pane ySplit="4" topLeftCell="A5" activePane="bottomLeft" state="frozen"/>
      <selection pane="bottomLeft" activeCell="C68" sqref="C68"/>
    </sheetView>
  </sheetViews>
  <sheetFormatPr defaultColWidth="9.140625" defaultRowHeight="15"/>
  <cols>
    <col min="1" max="1" width="40.7109375" style="13" bestFit="1" customWidth="1"/>
    <col min="2" max="2" width="48.140625" style="13" bestFit="1" customWidth="1"/>
    <col min="3" max="3" width="67.28515625" style="12" customWidth="1"/>
    <col min="4" max="8" width="25.7109375" style="12" customWidth="1"/>
    <col min="9" max="16384" width="9.140625" style="13"/>
  </cols>
  <sheetData>
    <row r="1" spans="1:9" ht="74.25" customHeight="1">
      <c r="A1" s="55" t="s">
        <v>31</v>
      </c>
      <c r="B1" s="56"/>
      <c r="C1" s="28"/>
      <c r="G1" s="63" t="s">
        <v>93</v>
      </c>
      <c r="H1" s="64"/>
    </row>
    <row r="2" spans="1:9" ht="74.25" customHeight="1" thickBot="1">
      <c r="A2" s="57" t="s">
        <v>143</v>
      </c>
      <c r="B2" s="58"/>
    </row>
    <row r="3" spans="1:9" s="12" customFormat="1" ht="25.5" customHeight="1">
      <c r="A3" s="26"/>
    </row>
    <row r="4" spans="1:9" ht="75" customHeight="1">
      <c r="A4" s="14" t="s">
        <v>32</v>
      </c>
      <c r="B4" s="14" t="s">
        <v>75</v>
      </c>
      <c r="C4" s="14" t="s">
        <v>2</v>
      </c>
      <c r="D4" s="14" t="s">
        <v>3</v>
      </c>
      <c r="E4" s="14" t="s">
        <v>33</v>
      </c>
      <c r="F4" s="14" t="s">
        <v>34</v>
      </c>
      <c r="G4" s="14" t="s">
        <v>128</v>
      </c>
      <c r="H4" s="1" t="s">
        <v>35</v>
      </c>
    </row>
    <row r="5" spans="1:9" ht="37.5" customHeight="1">
      <c r="A5" s="60" t="s">
        <v>36</v>
      </c>
      <c r="B5" s="61"/>
      <c r="C5" s="61"/>
      <c r="D5" s="61"/>
      <c r="E5" s="61"/>
      <c r="F5" s="61"/>
      <c r="G5" s="61"/>
      <c r="H5" s="62"/>
      <c r="I5" s="39"/>
    </row>
    <row r="6" spans="1:9" s="22" customFormat="1" ht="75" customHeight="1">
      <c r="A6" s="23" t="s">
        <v>37</v>
      </c>
      <c r="B6" s="23" t="s">
        <v>38</v>
      </c>
      <c r="C6" s="23" t="s">
        <v>235</v>
      </c>
      <c r="D6" s="23" t="s">
        <v>39</v>
      </c>
      <c r="E6" s="24">
        <v>42826</v>
      </c>
      <c r="F6" s="24" t="s">
        <v>127</v>
      </c>
      <c r="G6" s="25">
        <v>4560</v>
      </c>
      <c r="H6" s="23"/>
    </row>
    <row r="7" spans="1:9" s="22" customFormat="1" ht="75" customHeight="1">
      <c r="A7" s="23" t="s">
        <v>37</v>
      </c>
      <c r="B7" s="23" t="s">
        <v>38</v>
      </c>
      <c r="C7" s="23" t="s">
        <v>129</v>
      </c>
      <c r="D7" s="23" t="s">
        <v>39</v>
      </c>
      <c r="E7" s="24">
        <v>43922</v>
      </c>
      <c r="F7" s="24">
        <v>44621</v>
      </c>
      <c r="G7" s="25">
        <v>624</v>
      </c>
      <c r="H7" s="23"/>
    </row>
    <row r="8" spans="1:9" s="22" customFormat="1" ht="75" customHeight="1">
      <c r="A8" s="23" t="s">
        <v>37</v>
      </c>
      <c r="B8" s="23" t="s">
        <v>38</v>
      </c>
      <c r="C8" s="23" t="s">
        <v>130</v>
      </c>
      <c r="D8" s="23" t="s">
        <v>39</v>
      </c>
      <c r="E8" s="24">
        <v>43922</v>
      </c>
      <c r="F8" s="24">
        <v>44621</v>
      </c>
      <c r="G8" s="25">
        <v>6034.4</v>
      </c>
      <c r="H8" s="23"/>
    </row>
    <row r="9" spans="1:9" s="12" customFormat="1" ht="75" customHeight="1">
      <c r="A9" s="23" t="s">
        <v>37</v>
      </c>
      <c r="B9" s="23" t="s">
        <v>38</v>
      </c>
      <c r="C9" s="23" t="s">
        <v>234</v>
      </c>
      <c r="D9" s="23" t="s">
        <v>39</v>
      </c>
      <c r="E9" s="24">
        <v>44287</v>
      </c>
      <c r="F9" s="24">
        <v>44621</v>
      </c>
      <c r="G9" s="25">
        <v>3360</v>
      </c>
      <c r="H9" s="23"/>
    </row>
    <row r="10" spans="1:9" ht="38.25" customHeight="1">
      <c r="A10" s="59" t="s">
        <v>136</v>
      </c>
      <c r="B10" s="59"/>
      <c r="C10" s="59"/>
      <c r="D10" s="59"/>
      <c r="E10" s="59"/>
      <c r="F10" s="59"/>
      <c r="G10" s="59"/>
      <c r="H10" s="59"/>
      <c r="I10" s="39"/>
    </row>
    <row r="11" spans="1:9" s="3" customFormat="1" ht="76.5" customHeight="1">
      <c r="A11" s="23" t="s">
        <v>106</v>
      </c>
      <c r="B11" s="35" t="s">
        <v>107</v>
      </c>
      <c r="C11" s="23" t="s">
        <v>103</v>
      </c>
      <c r="D11" s="23" t="s">
        <v>39</v>
      </c>
      <c r="E11" s="33">
        <v>43891</v>
      </c>
      <c r="F11" s="33" t="s">
        <v>74</v>
      </c>
      <c r="G11" s="34">
        <v>33000</v>
      </c>
      <c r="H11" s="32" t="s">
        <v>117</v>
      </c>
    </row>
    <row r="12" spans="1:9" s="3" customFormat="1" ht="76.5" customHeight="1">
      <c r="A12" s="23" t="s">
        <v>104</v>
      </c>
      <c r="B12" s="23" t="s">
        <v>97</v>
      </c>
      <c r="C12" s="23" t="s">
        <v>105</v>
      </c>
      <c r="D12" s="23" t="s">
        <v>39</v>
      </c>
      <c r="E12" s="33">
        <v>43891</v>
      </c>
      <c r="F12" s="33" t="s">
        <v>74</v>
      </c>
      <c r="G12" s="34">
        <v>27000</v>
      </c>
      <c r="H12" s="32" t="s">
        <v>117</v>
      </c>
    </row>
    <row r="13" spans="1:9" s="3" customFormat="1" ht="76.5" customHeight="1">
      <c r="A13" s="23" t="s">
        <v>112</v>
      </c>
      <c r="B13" s="23" t="s">
        <v>113</v>
      </c>
      <c r="C13" s="23" t="s">
        <v>108</v>
      </c>
      <c r="D13" s="23" t="s">
        <v>39</v>
      </c>
      <c r="E13" s="33">
        <v>43891</v>
      </c>
      <c r="F13" s="33" t="s">
        <v>74</v>
      </c>
      <c r="G13" s="34">
        <v>45000</v>
      </c>
      <c r="H13" s="32" t="s">
        <v>118</v>
      </c>
    </row>
    <row r="14" spans="1:9" s="3" customFormat="1" ht="76.5" customHeight="1">
      <c r="A14" s="23" t="s">
        <v>109</v>
      </c>
      <c r="B14" s="36" t="s">
        <v>114</v>
      </c>
      <c r="C14" s="23" t="s">
        <v>110</v>
      </c>
      <c r="D14" s="23" t="s">
        <v>39</v>
      </c>
      <c r="E14" s="33">
        <v>43891</v>
      </c>
      <c r="F14" s="33" t="s">
        <v>74</v>
      </c>
      <c r="G14" s="34">
        <v>1250</v>
      </c>
      <c r="H14" s="32" t="s">
        <v>118</v>
      </c>
    </row>
    <row r="15" spans="1:9" s="3" customFormat="1" ht="76.5" customHeight="1">
      <c r="A15" s="23" t="s">
        <v>115</v>
      </c>
      <c r="B15" s="37" t="s">
        <v>116</v>
      </c>
      <c r="C15" s="23" t="s">
        <v>111</v>
      </c>
      <c r="D15" s="23" t="s">
        <v>39</v>
      </c>
      <c r="E15" s="33">
        <v>43891</v>
      </c>
      <c r="F15" s="33" t="s">
        <v>74</v>
      </c>
      <c r="G15" s="34">
        <v>1438.42</v>
      </c>
      <c r="H15" s="32" t="s">
        <v>118</v>
      </c>
    </row>
    <row r="16" spans="1:9" s="3" customFormat="1" ht="76.5" customHeight="1">
      <c r="A16" s="23" t="s">
        <v>202</v>
      </c>
      <c r="B16" s="37" t="s">
        <v>203</v>
      </c>
      <c r="C16" s="23" t="s">
        <v>204</v>
      </c>
      <c r="D16" s="23" t="s">
        <v>13</v>
      </c>
      <c r="E16" s="33" t="s">
        <v>205</v>
      </c>
      <c r="F16" s="33" t="s">
        <v>206</v>
      </c>
      <c r="G16" s="34">
        <v>12919.89</v>
      </c>
      <c r="H16" s="32"/>
    </row>
    <row r="17" spans="1:9" s="3" customFormat="1" ht="76.5" customHeight="1">
      <c r="A17" s="23" t="s">
        <v>207</v>
      </c>
      <c r="B17" s="37" t="s">
        <v>208</v>
      </c>
      <c r="C17" s="23" t="s">
        <v>209</v>
      </c>
      <c r="D17" s="23" t="s">
        <v>13</v>
      </c>
      <c r="E17" s="33" t="s">
        <v>205</v>
      </c>
      <c r="F17" s="33" t="s">
        <v>206</v>
      </c>
      <c r="G17" s="34">
        <v>650.79999999999995</v>
      </c>
      <c r="H17" s="32"/>
    </row>
    <row r="18" spans="1:9" s="3" customFormat="1" ht="76.5" customHeight="1">
      <c r="A18" s="23" t="s">
        <v>210</v>
      </c>
      <c r="B18" s="37" t="s">
        <v>211</v>
      </c>
      <c r="C18" s="23" t="s">
        <v>212</v>
      </c>
      <c r="D18" s="23" t="s">
        <v>13</v>
      </c>
      <c r="E18" s="33" t="s">
        <v>205</v>
      </c>
      <c r="F18" s="33" t="s">
        <v>206</v>
      </c>
      <c r="G18" s="34">
        <v>34369</v>
      </c>
      <c r="H18" s="32"/>
    </row>
    <row r="19" spans="1:9" s="3" customFormat="1" ht="76.5" customHeight="1">
      <c r="A19" s="23" t="s">
        <v>213</v>
      </c>
      <c r="B19" s="37" t="s">
        <v>214</v>
      </c>
      <c r="C19" s="23" t="s">
        <v>215</v>
      </c>
      <c r="D19" s="23" t="s">
        <v>13</v>
      </c>
      <c r="E19" s="33" t="s">
        <v>205</v>
      </c>
      <c r="F19" s="33" t="s">
        <v>206</v>
      </c>
      <c r="G19" s="34">
        <v>21570</v>
      </c>
      <c r="H19" s="32"/>
    </row>
    <row r="20" spans="1:9" s="3" customFormat="1" ht="76.5" customHeight="1">
      <c r="A20" s="23" t="s">
        <v>216</v>
      </c>
      <c r="B20" s="37" t="s">
        <v>217</v>
      </c>
      <c r="C20" s="23" t="s">
        <v>215</v>
      </c>
      <c r="D20" s="23" t="s">
        <v>13</v>
      </c>
      <c r="E20" s="33" t="s">
        <v>205</v>
      </c>
      <c r="F20" s="33" t="s">
        <v>206</v>
      </c>
      <c r="G20" s="34">
        <v>18055.68</v>
      </c>
      <c r="H20" s="32"/>
    </row>
    <row r="21" spans="1:9" s="3" customFormat="1" ht="76.5" customHeight="1">
      <c r="A21" s="23" t="s">
        <v>218</v>
      </c>
      <c r="B21" s="37" t="s">
        <v>219</v>
      </c>
      <c r="C21" s="23" t="s">
        <v>215</v>
      </c>
      <c r="D21" s="23" t="s">
        <v>13</v>
      </c>
      <c r="E21" s="33" t="s">
        <v>205</v>
      </c>
      <c r="F21" s="33" t="s">
        <v>206</v>
      </c>
      <c r="G21" s="34">
        <v>10500</v>
      </c>
      <c r="H21" s="32"/>
    </row>
    <row r="22" spans="1:9" s="3" customFormat="1" ht="76.5" customHeight="1">
      <c r="A22" s="23" t="s">
        <v>220</v>
      </c>
      <c r="B22" s="37" t="s">
        <v>221</v>
      </c>
      <c r="C22" s="23" t="s">
        <v>222</v>
      </c>
      <c r="D22" s="23" t="s">
        <v>13</v>
      </c>
      <c r="E22" s="33" t="s">
        <v>205</v>
      </c>
      <c r="F22" s="33" t="s">
        <v>206</v>
      </c>
      <c r="G22" s="34">
        <v>1150.8</v>
      </c>
      <c r="H22" s="32"/>
    </row>
    <row r="23" spans="1:9" s="3" customFormat="1" ht="76.5" customHeight="1">
      <c r="A23" s="23" t="s">
        <v>223</v>
      </c>
      <c r="B23" s="37" t="s">
        <v>224</v>
      </c>
      <c r="C23" s="23" t="s">
        <v>225</v>
      </c>
      <c r="D23" s="23" t="s">
        <v>13</v>
      </c>
      <c r="E23" s="33" t="s">
        <v>205</v>
      </c>
      <c r="F23" s="33" t="s">
        <v>206</v>
      </c>
      <c r="G23" s="34">
        <v>10000</v>
      </c>
      <c r="H23" s="32"/>
    </row>
    <row r="24" spans="1:9" s="3" customFormat="1" ht="76.5" customHeight="1">
      <c r="A24" s="23" t="s">
        <v>226</v>
      </c>
      <c r="B24" s="37" t="s">
        <v>227</v>
      </c>
      <c r="C24" s="23" t="s">
        <v>228</v>
      </c>
      <c r="D24" s="23" t="s">
        <v>13</v>
      </c>
      <c r="E24" s="33" t="s">
        <v>205</v>
      </c>
      <c r="F24" s="33" t="s">
        <v>206</v>
      </c>
      <c r="G24" s="34">
        <v>6037.5</v>
      </c>
      <c r="H24" s="32"/>
    </row>
    <row r="25" spans="1:9" s="3" customFormat="1" ht="76.5" customHeight="1">
      <c r="A25" s="23" t="s">
        <v>229</v>
      </c>
      <c r="B25" s="37" t="s">
        <v>230</v>
      </c>
      <c r="C25" s="23" t="s">
        <v>231</v>
      </c>
      <c r="D25" s="23" t="s">
        <v>13</v>
      </c>
      <c r="E25" s="33" t="s">
        <v>205</v>
      </c>
      <c r="F25" s="33" t="s">
        <v>206</v>
      </c>
      <c r="G25" s="34">
        <v>14917.2</v>
      </c>
      <c r="H25" s="32"/>
    </row>
    <row r="26" spans="1:9" ht="38.25" customHeight="1">
      <c r="A26" s="59" t="s">
        <v>80</v>
      </c>
      <c r="B26" s="59"/>
      <c r="C26" s="59"/>
      <c r="D26" s="59"/>
      <c r="E26" s="59"/>
      <c r="F26" s="59"/>
      <c r="G26" s="59"/>
      <c r="H26" s="59"/>
      <c r="I26" s="39"/>
    </row>
    <row r="27" spans="1:9" ht="77.45" customHeight="1">
      <c r="A27" s="23" t="s">
        <v>77</v>
      </c>
      <c r="B27" s="23" t="s">
        <v>88</v>
      </c>
      <c r="C27" s="23" t="s">
        <v>82</v>
      </c>
      <c r="D27" s="23" t="s">
        <v>39</v>
      </c>
      <c r="E27" s="46">
        <v>2019</v>
      </c>
      <c r="F27" s="27">
        <v>44531</v>
      </c>
      <c r="G27" s="34">
        <v>7494</v>
      </c>
      <c r="H27" s="50"/>
      <c r="I27" s="39"/>
    </row>
    <row r="28" spans="1:9" ht="51" customHeight="1">
      <c r="A28" s="23" t="s">
        <v>87</v>
      </c>
      <c r="B28" s="38" t="s">
        <v>91</v>
      </c>
      <c r="C28" s="23" t="s">
        <v>84</v>
      </c>
      <c r="D28" s="23" t="s">
        <v>39</v>
      </c>
      <c r="E28" s="46">
        <v>2019</v>
      </c>
      <c r="F28" s="27">
        <v>44621</v>
      </c>
      <c r="G28" s="34">
        <v>1398.99</v>
      </c>
      <c r="H28" s="50"/>
      <c r="I28" s="39"/>
    </row>
    <row r="29" spans="1:9" ht="38.25" customHeight="1">
      <c r="A29" s="23" t="s">
        <v>85</v>
      </c>
      <c r="B29" s="38" t="s">
        <v>89</v>
      </c>
      <c r="C29" s="23" t="s">
        <v>86</v>
      </c>
      <c r="D29" s="23" t="s">
        <v>39</v>
      </c>
      <c r="E29" s="46">
        <v>2019</v>
      </c>
      <c r="F29" s="27">
        <v>44531</v>
      </c>
      <c r="G29" s="34">
        <v>8259.66</v>
      </c>
      <c r="H29" s="50"/>
      <c r="I29" s="39"/>
    </row>
    <row r="30" spans="1:9" ht="61.9" customHeight="1">
      <c r="A30" s="23" t="s">
        <v>78</v>
      </c>
      <c r="B30" s="23" t="s">
        <v>90</v>
      </c>
      <c r="C30" s="23" t="s">
        <v>83</v>
      </c>
      <c r="D30" s="23" t="s">
        <v>39</v>
      </c>
      <c r="E30" s="23">
        <v>2019</v>
      </c>
      <c r="F30" s="27">
        <v>44531</v>
      </c>
      <c r="G30" s="34">
        <v>12500</v>
      </c>
      <c r="H30" s="50"/>
      <c r="I30" s="39"/>
    </row>
    <row r="31" spans="1:9" ht="81" customHeight="1">
      <c r="A31" s="23" t="s">
        <v>79</v>
      </c>
      <c r="B31" s="42" t="s">
        <v>81</v>
      </c>
      <c r="C31" s="23" t="s">
        <v>122</v>
      </c>
      <c r="D31" s="23" t="s">
        <v>39</v>
      </c>
      <c r="E31" s="23">
        <v>2019</v>
      </c>
      <c r="F31" s="41">
        <v>44866</v>
      </c>
      <c r="G31" s="51">
        <v>50778</v>
      </c>
      <c r="H31" s="50"/>
      <c r="I31" s="39"/>
    </row>
    <row r="32" spans="1:9" ht="38.25" customHeight="1">
      <c r="A32" s="23" t="s">
        <v>159</v>
      </c>
      <c r="B32" s="42" t="s">
        <v>131</v>
      </c>
      <c r="C32" s="23" t="s">
        <v>132</v>
      </c>
      <c r="D32" s="23" t="s">
        <v>39</v>
      </c>
      <c r="E32" s="23">
        <v>2020</v>
      </c>
      <c r="F32" s="41">
        <v>44651</v>
      </c>
      <c r="G32" s="34">
        <v>7302</v>
      </c>
      <c r="H32" s="50"/>
      <c r="I32" s="39"/>
    </row>
    <row r="33" spans="1:9" ht="55.9" customHeight="1">
      <c r="A33" s="23" t="s">
        <v>160</v>
      </c>
      <c r="B33" s="42" t="s">
        <v>161</v>
      </c>
      <c r="C33" s="23" t="s">
        <v>162</v>
      </c>
      <c r="D33" s="23" t="s">
        <v>39</v>
      </c>
      <c r="E33" s="23">
        <v>2020</v>
      </c>
      <c r="F33" s="41">
        <v>44652</v>
      </c>
      <c r="G33" s="51">
        <v>2306.46</v>
      </c>
      <c r="H33" s="50"/>
      <c r="I33" s="39"/>
    </row>
    <row r="34" spans="1:9" s="3" customFormat="1" ht="45">
      <c r="A34" s="23" t="s">
        <v>163</v>
      </c>
      <c r="B34" s="42" t="s">
        <v>164</v>
      </c>
      <c r="C34" s="23" t="s">
        <v>165</v>
      </c>
      <c r="D34" s="23" t="s">
        <v>39</v>
      </c>
      <c r="E34" s="23">
        <v>2021</v>
      </c>
      <c r="F34" s="41">
        <v>44531</v>
      </c>
      <c r="G34" s="34">
        <v>5000</v>
      </c>
      <c r="H34" s="23"/>
    </row>
    <row r="35" spans="1:9" s="3" customFormat="1" ht="76.5" customHeight="1">
      <c r="A35" s="23" t="s">
        <v>166</v>
      </c>
      <c r="B35" s="23" t="s">
        <v>167</v>
      </c>
      <c r="C35" s="23" t="s">
        <v>168</v>
      </c>
      <c r="D35" s="23" t="s">
        <v>39</v>
      </c>
      <c r="E35" s="23">
        <v>2021</v>
      </c>
      <c r="F35" s="41">
        <v>44652</v>
      </c>
      <c r="G35" s="34">
        <v>1104</v>
      </c>
      <c r="H35" s="23"/>
    </row>
    <row r="36" spans="1:9" s="3" customFormat="1" ht="76.5" customHeight="1">
      <c r="A36" s="23" t="s">
        <v>169</v>
      </c>
      <c r="B36" s="42" t="s">
        <v>170</v>
      </c>
      <c r="C36" s="23" t="s">
        <v>171</v>
      </c>
      <c r="D36" s="23" t="s">
        <v>39</v>
      </c>
      <c r="E36" s="23">
        <v>2021</v>
      </c>
      <c r="F36" s="41">
        <v>44652</v>
      </c>
      <c r="G36" s="34">
        <v>6935</v>
      </c>
      <c r="H36" s="23"/>
    </row>
    <row r="37" spans="1:9" s="3" customFormat="1" ht="30">
      <c r="A37" s="23" t="s">
        <v>172</v>
      </c>
      <c r="B37" s="42" t="s">
        <v>173</v>
      </c>
      <c r="C37" s="23" t="s">
        <v>174</v>
      </c>
      <c r="D37" s="23" t="s">
        <v>39</v>
      </c>
      <c r="E37" s="23">
        <v>2020</v>
      </c>
      <c r="F37" s="41">
        <v>44652</v>
      </c>
      <c r="G37" s="34">
        <v>7253</v>
      </c>
      <c r="H37" s="23"/>
    </row>
    <row r="38" spans="1:9" s="3" customFormat="1" ht="75" customHeight="1">
      <c r="A38" s="23" t="s">
        <v>175</v>
      </c>
      <c r="B38" s="42" t="s">
        <v>176</v>
      </c>
      <c r="C38" s="23" t="s">
        <v>177</v>
      </c>
      <c r="D38" s="23" t="s">
        <v>39</v>
      </c>
      <c r="E38" s="23">
        <v>2021</v>
      </c>
      <c r="F38" s="27">
        <v>44713</v>
      </c>
      <c r="G38" s="34">
        <v>5206.49</v>
      </c>
      <c r="H38" s="23"/>
    </row>
    <row r="39" spans="1:9" s="3" customFormat="1" ht="75" customHeight="1">
      <c r="A39" s="23" t="s">
        <v>178</v>
      </c>
      <c r="B39" s="42" t="s">
        <v>179</v>
      </c>
      <c r="C39" s="23" t="s">
        <v>180</v>
      </c>
      <c r="D39" s="23" t="s">
        <v>39</v>
      </c>
      <c r="E39" s="23">
        <v>2021</v>
      </c>
      <c r="F39" s="41">
        <v>44562</v>
      </c>
      <c r="G39" s="34">
        <v>7502.63</v>
      </c>
      <c r="H39" s="23"/>
    </row>
    <row r="40" spans="1:9" s="3" customFormat="1" ht="75" customHeight="1">
      <c r="A40" s="23" t="s">
        <v>181</v>
      </c>
      <c r="B40" s="42" t="s">
        <v>182</v>
      </c>
      <c r="C40" s="23" t="s">
        <v>183</v>
      </c>
      <c r="D40" s="23" t="s">
        <v>39</v>
      </c>
      <c r="E40" s="23">
        <v>2021</v>
      </c>
      <c r="F40" s="27">
        <v>44805</v>
      </c>
      <c r="G40" s="34">
        <v>5620.11</v>
      </c>
      <c r="H40" s="23"/>
    </row>
    <row r="41" spans="1:9" s="3" customFormat="1" ht="75" customHeight="1">
      <c r="A41" s="23" t="s">
        <v>184</v>
      </c>
      <c r="B41" s="23" t="s">
        <v>185</v>
      </c>
      <c r="C41" s="23" t="s">
        <v>186</v>
      </c>
      <c r="D41" s="23" t="s">
        <v>39</v>
      </c>
      <c r="E41" s="23">
        <v>2021</v>
      </c>
      <c r="F41" s="41">
        <v>44621</v>
      </c>
      <c r="G41" s="34">
        <v>9126.17</v>
      </c>
      <c r="H41" s="23"/>
    </row>
    <row r="42" spans="1:9" s="3" customFormat="1" ht="75" customHeight="1">
      <c r="A42" s="23" t="s">
        <v>187</v>
      </c>
      <c r="B42" s="42" t="s">
        <v>188</v>
      </c>
      <c r="C42" s="23" t="s">
        <v>189</v>
      </c>
      <c r="D42" s="23" t="s">
        <v>39</v>
      </c>
      <c r="E42" s="23">
        <v>2021</v>
      </c>
      <c r="F42" s="41">
        <v>44621</v>
      </c>
      <c r="G42" s="34">
        <v>8850</v>
      </c>
      <c r="H42" s="23"/>
    </row>
    <row r="43" spans="1:9" s="3" customFormat="1" ht="75" customHeight="1">
      <c r="A43" s="23" t="s">
        <v>190</v>
      </c>
      <c r="B43" s="42" t="s">
        <v>191</v>
      </c>
      <c r="C43" s="23" t="s">
        <v>192</v>
      </c>
      <c r="D43" s="23" t="s">
        <v>39</v>
      </c>
      <c r="E43" s="23">
        <v>2021</v>
      </c>
      <c r="F43" s="41">
        <v>44621</v>
      </c>
      <c r="G43" s="34">
        <v>7164</v>
      </c>
      <c r="H43" s="23"/>
    </row>
    <row r="44" spans="1:9" s="3" customFormat="1" ht="75" customHeight="1">
      <c r="A44" s="23" t="s">
        <v>193</v>
      </c>
      <c r="B44" s="38" t="s">
        <v>194</v>
      </c>
      <c r="C44" s="23" t="s">
        <v>195</v>
      </c>
      <c r="D44" s="23" t="s">
        <v>39</v>
      </c>
      <c r="E44" s="23">
        <v>2021</v>
      </c>
      <c r="F44" s="27">
        <v>44774</v>
      </c>
      <c r="G44" s="34">
        <v>2163.4899999999998</v>
      </c>
      <c r="H44" s="23"/>
    </row>
    <row r="45" spans="1:9" s="3" customFormat="1" ht="75" customHeight="1">
      <c r="A45" s="23" t="s">
        <v>196</v>
      </c>
      <c r="B45" s="38" t="s">
        <v>197</v>
      </c>
      <c r="C45" s="23" t="s">
        <v>198</v>
      </c>
      <c r="D45" s="23" t="s">
        <v>39</v>
      </c>
      <c r="E45" s="23">
        <v>2020</v>
      </c>
      <c r="F45" s="27">
        <v>44531</v>
      </c>
      <c r="G45" s="34">
        <v>420000</v>
      </c>
      <c r="H45" s="23"/>
    </row>
    <row r="46" spans="1:9" s="3" customFormat="1" ht="75" customHeight="1">
      <c r="A46" s="23" t="s">
        <v>199</v>
      </c>
      <c r="B46" s="23" t="s">
        <v>200</v>
      </c>
      <c r="C46" s="23" t="s">
        <v>201</v>
      </c>
      <c r="D46" s="23" t="s">
        <v>39</v>
      </c>
      <c r="E46" s="23">
        <v>2021</v>
      </c>
      <c r="F46" s="41">
        <v>44621</v>
      </c>
      <c r="G46" s="34">
        <v>10378.120000000001</v>
      </c>
      <c r="H46" s="23"/>
    </row>
    <row r="47" spans="1:9" ht="38.25" customHeight="1">
      <c r="A47" s="59" t="s">
        <v>40</v>
      </c>
      <c r="B47" s="59"/>
      <c r="C47" s="59"/>
      <c r="D47" s="59"/>
      <c r="E47" s="59"/>
      <c r="F47" s="59"/>
      <c r="G47" s="59"/>
      <c r="H47" s="59"/>
    </row>
    <row r="48" spans="1:9" s="12" customFormat="1" ht="75" customHeight="1">
      <c r="A48" s="23" t="s">
        <v>65</v>
      </c>
      <c r="B48" s="23" t="s">
        <v>66</v>
      </c>
      <c r="C48" s="23" t="s">
        <v>67</v>
      </c>
      <c r="D48" s="23" t="s">
        <v>121</v>
      </c>
      <c r="E48" s="23">
        <v>2014</v>
      </c>
      <c r="F48" s="23" t="s">
        <v>50</v>
      </c>
      <c r="G48" s="25">
        <v>30000</v>
      </c>
      <c r="H48" s="23"/>
    </row>
    <row r="49" spans="1:9" ht="37.5" customHeight="1">
      <c r="A49" s="59" t="s">
        <v>41</v>
      </c>
      <c r="B49" s="59"/>
      <c r="C49" s="59"/>
      <c r="D49" s="59"/>
      <c r="E49" s="59"/>
      <c r="F49" s="59"/>
      <c r="G49" s="59"/>
      <c r="H49" s="59"/>
      <c r="I49" s="39"/>
    </row>
    <row r="50" spans="1:9" s="12" customFormat="1" ht="75" customHeight="1">
      <c r="A50" s="23" t="s">
        <v>42</v>
      </c>
      <c r="B50" s="23" t="s">
        <v>43</v>
      </c>
      <c r="C50" s="23" t="s">
        <v>236</v>
      </c>
      <c r="D50" s="23" t="s">
        <v>41</v>
      </c>
      <c r="E50" s="23">
        <v>2007</v>
      </c>
      <c r="F50" s="23">
        <v>2022</v>
      </c>
      <c r="G50" s="25">
        <f>3000</f>
        <v>3000</v>
      </c>
      <c r="H50" s="23"/>
    </row>
    <row r="51" spans="1:9" s="12" customFormat="1" ht="75" customHeight="1">
      <c r="A51" s="23" t="s">
        <v>44</v>
      </c>
      <c r="B51" s="23" t="s">
        <v>45</v>
      </c>
      <c r="C51" s="23" t="s">
        <v>237</v>
      </c>
      <c r="D51" s="23" t="s">
        <v>41</v>
      </c>
      <c r="E51" s="23">
        <v>2006</v>
      </c>
      <c r="F51" s="23" t="s">
        <v>50</v>
      </c>
      <c r="G51" s="25">
        <v>6500</v>
      </c>
      <c r="H51" s="23"/>
    </row>
    <row r="52" spans="1:9" s="12" customFormat="1" ht="75" customHeight="1">
      <c r="A52" s="23" t="s">
        <v>60</v>
      </c>
      <c r="B52" s="23" t="s">
        <v>61</v>
      </c>
      <c r="C52" s="23" t="s">
        <v>238</v>
      </c>
      <c r="D52" s="23" t="s">
        <v>41</v>
      </c>
      <c r="E52" s="23">
        <v>2018</v>
      </c>
      <c r="F52" s="23" t="s">
        <v>50</v>
      </c>
      <c r="G52" s="25">
        <v>7500</v>
      </c>
      <c r="H52" s="23"/>
    </row>
    <row r="53" spans="1:9" ht="38.25" customHeight="1">
      <c r="A53" s="59" t="s">
        <v>46</v>
      </c>
      <c r="B53" s="59"/>
      <c r="C53" s="59"/>
      <c r="D53" s="59"/>
      <c r="E53" s="59"/>
      <c r="F53" s="59"/>
      <c r="G53" s="59"/>
      <c r="H53" s="59"/>
      <c r="I53" s="39"/>
    </row>
    <row r="54" spans="1:9" s="12" customFormat="1" ht="75" customHeight="1">
      <c r="A54" s="23" t="s">
        <v>47</v>
      </c>
      <c r="B54" s="23" t="s">
        <v>48</v>
      </c>
      <c r="C54" s="23" t="s">
        <v>49</v>
      </c>
      <c r="D54" s="23" t="s">
        <v>119</v>
      </c>
      <c r="E54" s="23">
        <v>2002</v>
      </c>
      <c r="F54" s="23" t="s">
        <v>50</v>
      </c>
      <c r="G54" s="25">
        <v>3000</v>
      </c>
      <c r="H54" s="23"/>
    </row>
    <row r="55" spans="1:9" s="12" customFormat="1" ht="75" customHeight="1">
      <c r="A55" s="23" t="s">
        <v>76</v>
      </c>
      <c r="B55" s="23" t="s">
        <v>51</v>
      </c>
      <c r="C55" s="23" t="s">
        <v>52</v>
      </c>
      <c r="D55" s="23" t="s">
        <v>119</v>
      </c>
      <c r="E55" s="23">
        <v>2014</v>
      </c>
      <c r="F55" s="23" t="s">
        <v>50</v>
      </c>
      <c r="G55" s="25">
        <v>7000</v>
      </c>
      <c r="H55" s="23"/>
    </row>
    <row r="56" spans="1:9" s="12" customFormat="1" ht="75" customHeight="1">
      <c r="A56" s="23" t="s">
        <v>53</v>
      </c>
      <c r="B56" s="23" t="s">
        <v>54</v>
      </c>
      <c r="C56" s="23" t="s">
        <v>55</v>
      </c>
      <c r="D56" s="23" t="s">
        <v>13</v>
      </c>
      <c r="E56" s="23">
        <v>2009</v>
      </c>
      <c r="F56" s="23" t="s">
        <v>50</v>
      </c>
      <c r="G56" s="25">
        <v>150000</v>
      </c>
      <c r="H56" s="23"/>
    </row>
    <row r="57" spans="1:9" ht="37.5" customHeight="1">
      <c r="A57" s="59" t="s">
        <v>56</v>
      </c>
      <c r="B57" s="59"/>
      <c r="C57" s="59"/>
      <c r="D57" s="59"/>
      <c r="E57" s="59"/>
      <c r="F57" s="59"/>
      <c r="G57" s="59"/>
      <c r="H57" s="59"/>
      <c r="I57" s="39"/>
    </row>
    <row r="58" spans="1:9" s="12" customFormat="1" ht="75" customHeight="1">
      <c r="A58" s="23" t="s">
        <v>57</v>
      </c>
      <c r="B58" s="23" t="s">
        <v>58</v>
      </c>
      <c r="C58" s="23" t="s">
        <v>59</v>
      </c>
      <c r="D58" s="23" t="s">
        <v>13</v>
      </c>
      <c r="E58" s="23">
        <v>2018</v>
      </c>
      <c r="F58" s="23">
        <v>2021</v>
      </c>
      <c r="G58" s="25">
        <v>25000</v>
      </c>
      <c r="H58" s="23"/>
    </row>
    <row r="59" spans="1:9" ht="37.5" customHeight="1">
      <c r="A59" s="59" t="s">
        <v>62</v>
      </c>
      <c r="B59" s="59"/>
      <c r="C59" s="59"/>
      <c r="D59" s="59"/>
      <c r="E59" s="59"/>
      <c r="F59" s="59"/>
      <c r="G59" s="59"/>
      <c r="H59" s="59"/>
      <c r="I59" s="39"/>
    </row>
    <row r="60" spans="1:9" s="12" customFormat="1" ht="75" customHeight="1">
      <c r="A60" s="23" t="s">
        <v>98</v>
      </c>
      <c r="B60" s="23" t="s">
        <v>63</v>
      </c>
      <c r="C60" s="23" t="s">
        <v>64</v>
      </c>
      <c r="D60" s="23" t="s">
        <v>120</v>
      </c>
      <c r="E60" s="23">
        <v>2018</v>
      </c>
      <c r="F60" s="23">
        <v>2021</v>
      </c>
      <c r="G60" s="25">
        <f>57000+10800</f>
        <v>67800</v>
      </c>
      <c r="H60" s="23"/>
    </row>
    <row r="61" spans="1:9" s="12" customFormat="1" ht="75" customHeight="1">
      <c r="A61" s="2" t="s">
        <v>68</v>
      </c>
      <c r="B61" s="23" t="s">
        <v>69</v>
      </c>
      <c r="C61" s="23" t="s">
        <v>70</v>
      </c>
      <c r="D61" s="23" t="s">
        <v>120</v>
      </c>
      <c r="E61" s="23">
        <v>2018</v>
      </c>
      <c r="F61" s="23" t="s">
        <v>239</v>
      </c>
      <c r="G61" s="25">
        <v>10000</v>
      </c>
      <c r="H61" s="23"/>
    </row>
    <row r="62" spans="1:9" s="12" customFormat="1" ht="75" customHeight="1">
      <c r="A62" s="23" t="s">
        <v>95</v>
      </c>
      <c r="B62" s="23" t="s">
        <v>71</v>
      </c>
      <c r="C62" s="23" t="s">
        <v>72</v>
      </c>
      <c r="D62" s="23" t="s">
        <v>94</v>
      </c>
      <c r="E62" s="23">
        <v>2018</v>
      </c>
      <c r="F62" s="23" t="s">
        <v>50</v>
      </c>
      <c r="G62" s="25">
        <v>1000</v>
      </c>
      <c r="H62" s="23"/>
    </row>
    <row r="63" spans="1:9" s="12" customFormat="1" ht="75" customHeight="1">
      <c r="A63" s="23" t="s">
        <v>95</v>
      </c>
      <c r="B63" s="23" t="s">
        <v>71</v>
      </c>
      <c r="C63" s="23" t="s">
        <v>92</v>
      </c>
      <c r="D63" s="23" t="s">
        <v>94</v>
      </c>
      <c r="E63" s="23">
        <v>2019</v>
      </c>
      <c r="F63" s="23">
        <v>2020</v>
      </c>
      <c r="G63" s="25">
        <v>2300</v>
      </c>
      <c r="H63" s="23"/>
    </row>
    <row r="64" spans="1:9" ht="36.75" customHeight="1">
      <c r="A64" s="59" t="s">
        <v>73</v>
      </c>
      <c r="B64" s="59"/>
      <c r="C64" s="59"/>
      <c r="D64" s="59"/>
      <c r="E64" s="59"/>
      <c r="F64" s="59"/>
      <c r="G64" s="59"/>
      <c r="H64" s="59"/>
      <c r="I64" s="39"/>
    </row>
    <row r="65" spans="1:8" ht="118.15" customHeight="1">
      <c r="A65" s="31" t="s">
        <v>156</v>
      </c>
      <c r="B65" s="23" t="s">
        <v>157</v>
      </c>
      <c r="C65" s="23" t="s">
        <v>154</v>
      </c>
      <c r="D65" s="23" t="s">
        <v>13</v>
      </c>
      <c r="E65" s="23" t="s">
        <v>138</v>
      </c>
      <c r="F65" s="23" t="s">
        <v>74</v>
      </c>
      <c r="G65" s="30">
        <v>823.89</v>
      </c>
      <c r="H65" s="2" t="s">
        <v>155</v>
      </c>
    </row>
    <row r="66" spans="1:8" ht="75" customHeight="1">
      <c r="A66" s="31" t="s">
        <v>152</v>
      </c>
      <c r="B66" s="45" t="s">
        <v>153</v>
      </c>
      <c r="C66" s="23" t="s">
        <v>151</v>
      </c>
      <c r="D66" s="23" t="s">
        <v>13</v>
      </c>
      <c r="E66" s="23" t="s">
        <v>138</v>
      </c>
      <c r="F66" s="23" t="s">
        <v>74</v>
      </c>
      <c r="G66" s="44">
        <v>420</v>
      </c>
      <c r="H66" s="29" t="s">
        <v>139</v>
      </c>
    </row>
    <row r="67" spans="1:8" ht="75" customHeight="1">
      <c r="A67" s="49" t="s">
        <v>146</v>
      </c>
      <c r="B67" s="23" t="s">
        <v>134</v>
      </c>
      <c r="C67" s="23" t="s">
        <v>144</v>
      </c>
      <c r="D67" s="23" t="s">
        <v>13</v>
      </c>
      <c r="E67" s="23" t="s">
        <v>138</v>
      </c>
      <c r="F67" s="23" t="s">
        <v>74</v>
      </c>
      <c r="G67" s="44">
        <v>1750</v>
      </c>
      <c r="H67" s="29" t="s">
        <v>145</v>
      </c>
    </row>
    <row r="68" spans="1:8" ht="75" customHeight="1">
      <c r="A68" s="31" t="s">
        <v>149</v>
      </c>
      <c r="B68" s="53" t="s">
        <v>148</v>
      </c>
      <c r="C68" s="23" t="s">
        <v>150</v>
      </c>
      <c r="D68" s="23" t="s">
        <v>13</v>
      </c>
      <c r="E68" s="23" t="s">
        <v>138</v>
      </c>
      <c r="F68" s="23" t="s">
        <v>74</v>
      </c>
      <c r="G68" s="44">
        <v>100</v>
      </c>
      <c r="H68" s="29" t="s">
        <v>140</v>
      </c>
    </row>
    <row r="69" spans="1:8" ht="75" customHeight="1">
      <c r="A69" s="31" t="s">
        <v>137</v>
      </c>
      <c r="B69" s="31" t="s">
        <v>133</v>
      </c>
      <c r="C69" s="23" t="s">
        <v>147</v>
      </c>
      <c r="D69" s="23" t="s">
        <v>13</v>
      </c>
      <c r="E69" s="23" t="s">
        <v>138</v>
      </c>
      <c r="F69" s="23" t="s">
        <v>74</v>
      </c>
      <c r="G69" s="30">
        <v>500</v>
      </c>
      <c r="H69" s="29" t="s">
        <v>141</v>
      </c>
    </row>
    <row r="70" spans="1:8" ht="75" customHeight="1">
      <c r="A70" s="23" t="s">
        <v>135</v>
      </c>
      <c r="B70" s="48" t="s">
        <v>97</v>
      </c>
      <c r="C70" s="23" t="s">
        <v>158</v>
      </c>
      <c r="D70" s="23" t="s">
        <v>13</v>
      </c>
      <c r="E70" s="23" t="s">
        <v>138</v>
      </c>
      <c r="F70" s="23" t="s">
        <v>74</v>
      </c>
      <c r="G70" s="30">
        <v>500</v>
      </c>
      <c r="H70" s="23" t="s">
        <v>142</v>
      </c>
    </row>
  </sheetData>
  <mergeCells count="12">
    <mergeCell ref="A64:H64"/>
    <mergeCell ref="A1:B1"/>
    <mergeCell ref="A2:B2"/>
    <mergeCell ref="A26:H26"/>
    <mergeCell ref="A47:H47"/>
    <mergeCell ref="A5:H5"/>
    <mergeCell ref="G1:H1"/>
    <mergeCell ref="A49:H49"/>
    <mergeCell ref="A53:H53"/>
    <mergeCell ref="A57:H57"/>
    <mergeCell ref="A59:H59"/>
    <mergeCell ref="A10:H10"/>
  </mergeCells>
  <dataValidations count="1">
    <dataValidation type="list" allowBlank="1" showInputMessage="1" showErrorMessage="1" sqref="D56">
      <formula1>$D$2:$D$53</formula1>
    </dataValidation>
  </dataValidations>
  <hyperlinks>
    <hyperlink ref="A26:H26" r:id="rId1" display="Folkestone Community Works (EU ESIF funded)"/>
  </hyperlinks>
  <pageMargins left="0.70866141732283472" right="0.70866141732283472" top="0.74803149606299213" bottom="0.74803149606299213" header="0.31496062992125984" footer="0.31496062992125984"/>
  <pageSetup paperSize="9" scale="46" fitToHeight="0" orientation="landscape" r:id="rId2"/>
  <rowBreaks count="1" manualBreakCount="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Appendix 1 Partnership Register</vt:lpstr>
      <vt:lpstr>Appendix 2 Grants Register</vt:lpstr>
      <vt:lpstr>'Appendix 1 Partnership Register'!Print_Titles</vt:lpstr>
      <vt:lpstr>'Appendix 2 Grants Register'!Print_Titles</vt:lpstr>
    </vt:vector>
  </TitlesOfParts>
  <Company>SDC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dc:creator>
  <cp:lastModifiedBy>Cridland, Sam</cp:lastModifiedBy>
  <cp:lastPrinted>2021-10-07T14:34:02Z</cp:lastPrinted>
  <dcterms:created xsi:type="dcterms:W3CDTF">2015-08-11T12:59:44Z</dcterms:created>
  <dcterms:modified xsi:type="dcterms:W3CDTF">2022-01-12T10:21:44Z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6485ef49-cb15-450f-b15a-be1969e45653</vt:lpwstr>
  </property>
</Properties>
</file>