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Final Report" sheetId="1" r:id="rId1"/>
  </sheets>
  <definedNames>
    <definedName name="_xlnm.Print_Area" localSheetId="0">'Final Report'!$A$1:$H$393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1" i="1" l="1"/>
  <c r="G379" i="1"/>
  <c r="G373" i="1"/>
  <c r="G352" i="1"/>
  <c r="G337" i="1"/>
  <c r="G329" i="1"/>
  <c r="G322" i="1"/>
  <c r="G251" i="1"/>
  <c r="G223" i="1"/>
  <c r="G199" i="1"/>
  <c r="G133" i="1"/>
  <c r="G37" i="1"/>
  <c r="G23" i="1"/>
  <c r="G393" i="1" l="1"/>
</calcChain>
</file>

<file path=xl/sharedStrings.xml><?xml version="1.0" encoding="utf-8"?>
<sst xmlns="http://schemas.openxmlformats.org/spreadsheetml/2006/main" count="1414" uniqueCount="282">
  <si>
    <t>Payments made to external suppliers of £250 and over (incl VAT) for August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</si>
  <si>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</si>
  <si>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</si>
  <si>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</si>
  <si>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</si>
  <si>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</si>
  <si>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</si>
  <si>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</si>
  <si>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</si>
  <si>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Allpay</t>
  </si>
  <si>
    <t>Customer Payments Contract</t>
  </si>
  <si>
    <t>Third Party Payments</t>
  </si>
  <si>
    <t>17/08/2020</t>
  </si>
  <si>
    <t>Revenue</t>
  </si>
  <si>
    <t>A &amp; R Products (South East) Ltd</t>
  </si>
  <si>
    <t>Materials</t>
  </si>
  <si>
    <t>Supplies And Services</t>
  </si>
  <si>
    <t>British Telecommunications Plc</t>
  </si>
  <si>
    <t>Telephones</t>
  </si>
  <si>
    <t>Broadwater Technologies Ltd</t>
  </si>
  <si>
    <t>Equip/Furn-Hire Repair Mtce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</si>
  <si>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</si>
  <si>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</si>
  <si>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</si>
  <si>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</si>
  <si>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</si>
  <si>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Idom Merebrook Ltd</t>
  </si>
  <si>
    <t>Dog Kennelling Fees</t>
  </si>
  <si>
    <t>Kent County Council</t>
  </si>
  <si>
    <t>Health And Wellbeing</t>
  </si>
  <si>
    <t>Misc Supplies &amp; Services</t>
  </si>
  <si>
    <t>Kent Workwear</t>
  </si>
  <si>
    <t>Clothing &amp; Uniforms</t>
  </si>
  <si>
    <t>Maintel Europe Ltd</t>
  </si>
  <si>
    <t>Pinnacle Response Ltd</t>
  </si>
  <si>
    <t>Equipment/Furniture - New</t>
  </si>
  <si>
    <t>Supercups Vending</t>
  </si>
  <si>
    <t>Refreshments Etc</t>
  </si>
  <si>
    <t>Economic Development</t>
  </si>
  <si>
    <t xml:space="preserve">Association Bosco </t>
  </si>
  <si>
    <t>Misc Grants &amp; Contributions</t>
  </si>
  <si>
    <t>10/08/2020</t>
  </si>
  <si>
    <t>Browne Jacobson Llp</t>
  </si>
  <si>
    <t>Dymchurch Parish Fund</t>
  </si>
  <si>
    <t>Hr Go (Kent) Limited</t>
  </si>
  <si>
    <t>Mobile Visual Information Systems Ltd(Mvis)</t>
  </si>
  <si>
    <t>Nuance</t>
  </si>
  <si>
    <t>Misc Training Expenses</t>
  </si>
  <si>
    <t>Employees</t>
  </si>
  <si>
    <t>Social Enterprise Kent Cic</t>
  </si>
  <si>
    <t>Estates &amp; Operations</t>
  </si>
  <si>
    <t>A1 Cleaning &amp; Maintenance</t>
  </si>
  <si>
    <t>Absolute Security Locksmiths</t>
  </si>
  <si>
    <t>Bldings/Plant-Repairs Mtce Etc</t>
  </si>
  <si>
    <t>Premises-Related Expenditure</t>
  </si>
  <si>
    <t>A F Auto Centre</t>
  </si>
  <si>
    <t>Mtce/Service/Repairs-External</t>
  </si>
  <si>
    <t>Allstar Business Solutions Ltd</t>
  </si>
  <si>
    <t>Petrol &amp; Oil</t>
  </si>
  <si>
    <t>Anywhere Care Limited</t>
  </si>
  <si>
    <t>Capital</t>
  </si>
  <si>
    <t>Ate (Uk) Ltd</t>
  </si>
  <si>
    <t>Mtce/Service/Repairs - Parts</t>
  </si>
  <si>
    <t>Bemrose Booth Paragon</t>
  </si>
  <si>
    <t>Stationery</t>
  </si>
  <si>
    <t>B J Cesspool Services</t>
  </si>
  <si>
    <t>Cesspool Emptying Charges</t>
  </si>
  <si>
    <t>Castle Water Limited</t>
  </si>
  <si>
    <t>Water Services</t>
  </si>
  <si>
    <t>Certas Energy Uk Ltd</t>
  </si>
  <si>
    <t>Chase Tyres</t>
  </si>
  <si>
    <t>Concrete Repairs Limited</t>
  </si>
  <si>
    <t>Misc Contract Payments</t>
  </si>
  <si>
    <t>Contract Security Services Ltd</t>
  </si>
  <si>
    <t>Securicor Cash In Transit</t>
  </si>
  <si>
    <t>Dover Security Services Ltd</t>
  </si>
  <si>
    <t>Dvla</t>
  </si>
  <si>
    <t>Road Tax</t>
  </si>
  <si>
    <t>Ecologic Developments Limited</t>
  </si>
  <si>
    <t>Energy Generator Sales</t>
  </si>
  <si>
    <t>Folkestone Festivals</t>
  </si>
  <si>
    <t>Artistes Fees</t>
  </si>
  <si>
    <t>Folkestone Harbour (Gp) Ltd</t>
  </si>
  <si>
    <t>Hags-Smp Limited</t>
  </si>
  <si>
    <t>Play Equipment-Hire,Rep,Mtce</t>
  </si>
  <si>
    <t>Harmer &amp; Sons Grounds Maintenance Ltd</t>
  </si>
  <si>
    <t>Grounds Maintenance Etc</t>
  </si>
  <si>
    <t>Hways Grasscutting&amp;Weed Spray</t>
  </si>
  <si>
    <t>Temporary Staff Costs</t>
  </si>
  <si>
    <t>Ian Martin Trading As Ipm Electrical</t>
  </si>
  <si>
    <t>J C White</t>
  </si>
  <si>
    <t>Kent County Council (Kcs)</t>
  </si>
  <si>
    <t>Gas</t>
  </si>
  <si>
    <t>Kerry Scs Ltd</t>
  </si>
  <si>
    <t>Kh Asbestos Investigations Ltd</t>
  </si>
  <si>
    <t>Landscape Supply Company</t>
  </si>
  <si>
    <t>Land Registry</t>
  </si>
  <si>
    <t>Land Registry Fees</t>
  </si>
  <si>
    <t>L W Burt &amp; Son Ltd</t>
  </si>
  <si>
    <t>Cyclical Maintenance</t>
  </si>
  <si>
    <t>Alarm Maintenance</t>
  </si>
  <si>
    <t>Marsh Groundworks Uk Ltd</t>
  </si>
  <si>
    <t>Structural Maintenance</t>
  </si>
  <si>
    <t>Matchams Plumbing &amp; Heating Ltd</t>
  </si>
  <si>
    <t>M Signworx Ltd</t>
  </si>
  <si>
    <t>Mt Drains</t>
  </si>
  <si>
    <t>National Car Parks</t>
  </si>
  <si>
    <t>Cp Season Ticket Income</t>
  </si>
  <si>
    <t>Income</t>
  </si>
  <si>
    <t>N J Apps</t>
  </si>
  <si>
    <t>Norman Hall</t>
  </si>
  <si>
    <t>Npower Ltd</t>
  </si>
  <si>
    <t>Electricity</t>
  </si>
  <si>
    <t>Ovenden Allworks Ltd</t>
  </si>
  <si>
    <t>Ovenden Tipper Services Ltd</t>
  </si>
  <si>
    <t>Painting Spaces Kent Ltd</t>
  </si>
  <si>
    <t>Planned Maintenance</t>
  </si>
  <si>
    <t>Purcell Architecture Ltd</t>
  </si>
  <si>
    <t>Qubic Group Plc</t>
  </si>
  <si>
    <t>Right Guard Security</t>
  </si>
  <si>
    <t>Saint-Gobain Building Distribution Limited</t>
  </si>
  <si>
    <t>Scottish Water Business Stream Ltd</t>
  </si>
  <si>
    <t>Shield Industrial Doors</t>
  </si>
  <si>
    <t>Smartest Energy Ltd</t>
  </si>
  <si>
    <t>Smith Woolley &amp; Perry</t>
  </si>
  <si>
    <t>14/08/2020</t>
  </si>
  <si>
    <t>Standard Heritage Ltd</t>
  </si>
  <si>
    <t>Streetmaster (South Wales) Ltd</t>
  </si>
  <si>
    <t>Donated Seats &amp; Plaques</t>
  </si>
  <si>
    <t>Telefonica Uk Limited</t>
  </si>
  <si>
    <t>Thanet Waste Services Ltd T/A Tw Services</t>
  </si>
  <si>
    <t>Provision Of Skips</t>
  </si>
  <si>
    <t>Tudor (Uk) Ltd T/A Tudor Environmental</t>
  </si>
  <si>
    <t>Consumables</t>
  </si>
  <si>
    <t>Tunstall Healthcare (Uk) Ltd</t>
  </si>
  <si>
    <t>Veolia Es (Uk) Ltd</t>
  </si>
  <si>
    <t>Contract-Dry Recyclables</t>
  </si>
  <si>
    <t>Wills Garage</t>
  </si>
  <si>
    <t>Finance Customer &amp; Support</t>
  </si>
  <si>
    <t>Advanced Business Solutions</t>
  </si>
  <si>
    <t>Ict Contracted Services</t>
  </si>
  <si>
    <t>Amillan Limited</t>
  </si>
  <si>
    <t>Aon Ltd</t>
  </si>
  <si>
    <t>Misc Insurances(Excl Premises)</t>
  </si>
  <si>
    <t>Aon Uk Limited</t>
  </si>
  <si>
    <t>Arcus Global</t>
  </si>
  <si>
    <t>Computer Equipment-New</t>
  </si>
  <si>
    <t>Bankline</t>
  </si>
  <si>
    <t>Bank Charges</t>
  </si>
  <si>
    <t>18/08/2020</t>
  </si>
  <si>
    <t>Canon (Uk) Limited</t>
  </si>
  <si>
    <t>Digital Printng-Maint Of Equip</t>
  </si>
  <si>
    <t>Printing Materials Etc.</t>
  </si>
  <si>
    <t>Capita</t>
  </si>
  <si>
    <t>Web Site / Intranet</t>
  </si>
  <si>
    <t>28/08/2020</t>
  </si>
  <si>
    <t>Ccs Media Limited</t>
  </si>
  <si>
    <t>Comp Equip/Software-Mtce Etc</t>
  </si>
  <si>
    <t>Civica  Uk Ltd</t>
  </si>
  <si>
    <t>Cv Screen Ltd</t>
  </si>
  <si>
    <t>Basic Salary</t>
  </si>
  <si>
    <t>Datalink</t>
  </si>
  <si>
    <t>25/08/2020</t>
  </si>
  <si>
    <t>Decal</t>
  </si>
  <si>
    <t>Dell Corporation Ltd</t>
  </si>
  <si>
    <t>Eden Brown Synergy</t>
  </si>
  <si>
    <t>Farrar Planning Ltd</t>
  </si>
  <si>
    <t>Farrer Barnes Ltd</t>
  </si>
  <si>
    <t>Gamma Telecom</t>
  </si>
  <si>
    <t>Goss Interactive</t>
  </si>
  <si>
    <t>Insight Direct (Uk) Ltd</t>
  </si>
  <si>
    <t>Lamit Property Fund</t>
  </si>
  <si>
    <t>03/08/2020</t>
  </si>
  <si>
    <t>Rent Allows-Recovery O/Pymnts</t>
  </si>
  <si>
    <t>Transfer Payments</t>
  </si>
  <si>
    <t>Northgate Public Services (Uk) Limited</t>
  </si>
  <si>
    <t>Onepost</t>
  </si>
  <si>
    <t>Postages</t>
  </si>
  <si>
    <t>Oportunitas Limited</t>
  </si>
  <si>
    <t>Oportunitas Share Capital</t>
  </si>
  <si>
    <t>Accountancy</t>
  </si>
  <si>
    <t>Purple Cat</t>
  </si>
  <si>
    <t>Recruitment Solutions (Folkestone) Limited</t>
  </si>
  <si>
    <t>Local Plan Expenses</t>
  </si>
  <si>
    <t>Red Eagle Ltd</t>
  </si>
  <si>
    <t>Royal Mail</t>
  </si>
  <si>
    <t>Sec-1 Ltd</t>
  </si>
  <si>
    <t>Sign Graphics</t>
  </si>
  <si>
    <t>Temple Group Ltd</t>
  </si>
  <si>
    <t>Wilkin Chapman Llp</t>
  </si>
  <si>
    <t>Governance Law &amp; Reg Services</t>
  </si>
  <si>
    <t>Alliance Building Company</t>
  </si>
  <si>
    <t>A R Adams And Sons Printers</t>
  </si>
  <si>
    <t>Publicity / Advertising</t>
  </si>
  <si>
    <t>Atg (Venues) Limited</t>
  </si>
  <si>
    <t>Contract- Leisure Management</t>
  </si>
  <si>
    <t>Becket Chambers Canterbury</t>
  </si>
  <si>
    <t>Bevan Britain Llp Leeds</t>
  </si>
  <si>
    <t>Bevan Brittan</t>
  </si>
  <si>
    <t>Dover District Council</t>
  </si>
  <si>
    <t>Contract - Waste/Recyc/Cleans</t>
  </si>
  <si>
    <t>Invicta Law</t>
  </si>
  <si>
    <t>Kent Gurkha Company Limited</t>
  </si>
  <si>
    <t>Building Cleaning Contract</t>
  </si>
  <si>
    <t>Nsl  Ltd</t>
  </si>
  <si>
    <t>Contract-Parking Enforce Mgmt</t>
  </si>
  <si>
    <t>Peabody South East Limited</t>
  </si>
  <si>
    <t>Shepway Home Enablement Serv</t>
  </si>
  <si>
    <t>Shepway Building Contractors</t>
  </si>
  <si>
    <t>Canvass</t>
  </si>
  <si>
    <t>Housing</t>
  </si>
  <si>
    <t>24/7 Housing Limited T/A Cornerstone</t>
  </si>
  <si>
    <t>Bed &amp; Breakfast Accommodation</t>
  </si>
  <si>
    <t>Ahoy Westward Ho! Hotel</t>
  </si>
  <si>
    <t>Chandos Guest House</t>
  </si>
  <si>
    <t>Prevention Fund</t>
  </si>
  <si>
    <t>Europa Properties</t>
  </si>
  <si>
    <t>Private Sector Offer</t>
  </si>
  <si>
    <t>Link Property Residential Lettings &amp; Prop Dev</t>
  </si>
  <si>
    <t>Self Contained Nightly Lets</t>
  </si>
  <si>
    <t>Nowmedical</t>
  </si>
  <si>
    <t>Paramount Independent Property Services Llp</t>
  </si>
  <si>
    <t>Overtime</t>
  </si>
  <si>
    <t>Sunny Lodge Guest House</t>
  </si>
  <si>
    <t>Housing Revenue Account</t>
  </si>
  <si>
    <t>Affinity Water Limited</t>
  </si>
  <si>
    <t>Giro Transcash Expenses</t>
  </si>
  <si>
    <t>Misc Rechargeable Costs</t>
  </si>
  <si>
    <t>Canterbury City Council</t>
  </si>
  <si>
    <t>East Kent Housing Ltd</t>
  </si>
  <si>
    <t>Envirocure Limited</t>
  </si>
  <si>
    <t>Hra R&amp;M-Heating Servicing&amp;Reps</t>
  </si>
  <si>
    <t>Gas Advisory Services Ltd</t>
  </si>
  <si>
    <t>Maintenance Of Lifts</t>
  </si>
  <si>
    <t>Gas Call Services Ltd</t>
  </si>
  <si>
    <t>Hra R &amp; M - All Areas</t>
  </si>
  <si>
    <t>Gas Contract Services Ltd</t>
  </si>
  <si>
    <t>Mobile Telephones</t>
  </si>
  <si>
    <t>Mcintyre Electrical Ltd</t>
  </si>
  <si>
    <t>Mears Ltd</t>
  </si>
  <si>
    <t>Communal</t>
  </si>
  <si>
    <t>Resp Reps Non Ppp</t>
  </si>
  <si>
    <t>Monitor Pest Control Ltd</t>
  </si>
  <si>
    <t>Rainer Security Products Ltd</t>
  </si>
  <si>
    <t>R J Lift Services Ltd</t>
  </si>
  <si>
    <t>Southern Gas Networks Plc</t>
  </si>
  <si>
    <t>Southern Water Services Ltd</t>
  </si>
  <si>
    <t>Thistle Insurance Services Ltd</t>
  </si>
  <si>
    <t>Town And Country Cleaners Ltd</t>
  </si>
  <si>
    <t>Human Resources</t>
  </si>
  <si>
    <t xml:space="preserve">Hmrc </t>
  </si>
  <si>
    <t>13/08/2020</t>
  </si>
  <si>
    <t>06/08/2020</t>
  </si>
  <si>
    <t>Leadership Support</t>
  </si>
  <si>
    <t>Livechat</t>
  </si>
  <si>
    <t>Subs To Professional Bodies</t>
  </si>
  <si>
    <t>Solace Group Ltd</t>
  </si>
  <si>
    <t>Miscellaneous Subscriptions</t>
  </si>
  <si>
    <t>Planning</t>
  </si>
  <si>
    <t>Anthony Swaine Architecture Ltd</t>
  </si>
  <si>
    <t>Dha Planning Consultants</t>
  </si>
  <si>
    <t>Jack Smyth</t>
  </si>
  <si>
    <t>Ots Building Compliance Ltd</t>
  </si>
  <si>
    <t>Process Serve Uk</t>
  </si>
  <si>
    <t>Vivid Resourcing</t>
  </si>
  <si>
    <t>Strategic Development</t>
  </si>
  <si>
    <t>Andrew Cameron &amp; Associates</t>
  </si>
  <si>
    <t>Arcadis Llp</t>
  </si>
  <si>
    <t>Arlingclose Ltd</t>
  </si>
  <si>
    <t>Frame Projects Limited</t>
  </si>
  <si>
    <t>Raam Modelling Limited</t>
  </si>
  <si>
    <t>Sibley Pares (Taylor Riley) Ltd</t>
  </si>
  <si>
    <t>The Sports Consultancy</t>
  </si>
  <si>
    <t>Strategy Performance &amp; Comms</t>
  </si>
  <si>
    <t>Creative Folkestone</t>
  </si>
  <si>
    <t>Transition &amp; Transformation</t>
  </si>
  <si>
    <t>Oriac Informations Systems Ltd</t>
  </si>
  <si>
    <t>The Oyster Partnership Limited</t>
  </si>
  <si>
    <t>Report Total:</t>
  </si>
  <si>
    <t>This data has been redacted</t>
  </si>
  <si>
    <t>Legal Fees</t>
  </si>
  <si>
    <t>Reward Gateway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</si>
</sst>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4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3"/>
  <sheetViews>
    <sheetView tabSelected="1" zoomScaleNormal="100" workbookViewId="0">
      <selection activeCell="I125" sqref="I125"/>
    </sheetView>
  </sheetViews>
  <sheetFormatPr defaultRowHeight="12.55" x14ac:dyDescent="0.2"/>
  <cols>
    <col min="1" max="1" width="4" customWidth="1"/>
    <col min="2" max="2" width="44.109375" customWidth="1"/>
    <col min="3" max="3" width="30.33203125" customWidth="1"/>
    <col min="4" max="4" width="26.5546875" customWidth="1"/>
    <col min="5" max="5" width="10.44140625" customWidth="1"/>
    <col min="6" max="6" width="15.109375" style="37" customWidth="1"/>
    <col min="7" max="7" width="14.5546875" style="37" customWidth="1"/>
    <col min="8" max="8" width="9.109375" style="38" customWidth="1"/>
    <col min="11" max="11" width="0.6640625" customWidth="1"/>
    <col min="12" max="15" width="9.109375" hidden="1" customWidth="1"/>
  </cols>
  <sheetData>
    <row r="2" spans="2:8" s="4" customFormat="1" ht="16" customHeight="1" x14ac:dyDescent="0.25">
      <c r="B2" s="1" t="s">
        <v>0</v>
      </c>
      <c r="C2" s="2"/>
      <c r="D2" s="3"/>
      <c r="F2" s="5"/>
      <c r="G2" s="5"/>
      <c r="H2" s="6"/>
    </row>
    <row r="3" spans="2:8" s="4" customFormat="1" ht="35.25" customHeight="1" x14ac:dyDescent="0.2">
      <c r="F3" s="5"/>
      <c r="G3" s="5"/>
      <c r="H3" s="6"/>
    </row>
    <row r="4" spans="2:8" s="4" customFormat="1" ht="16" customHeight="1" x14ac:dyDescent="0.2">
      <c r="B4" s="7" t="s">
        <v>1</v>
      </c>
      <c r="F4" s="5"/>
      <c r="G4" s="5"/>
      <c r="H4" s="6"/>
    </row>
    <row r="5" spans="2:8" s="4" customFormat="1" ht="19.100000000000001" customHeight="1" x14ac:dyDescent="0.2">
      <c r="F5" s="5"/>
      <c r="G5" s="5"/>
      <c r="H5" s="6"/>
    </row>
    <row r="6" spans="2:8" s="4" customFormat="1" ht="27.25" customHeight="1" x14ac:dyDescent="0.2">
      <c r="B6" s="8" t="s">
        <v>2</v>
      </c>
      <c r="C6" s="8" t="s">
        <v>3</v>
      </c>
      <c r="D6" s="8" t="s">
        <v>4</v>
      </c>
      <c r="E6" s="8" t="s">
        <v>5</v>
      </c>
      <c r="F6" s="9" t="s">
        <v>6</v>
      </c>
      <c r="G6" s="9" t="s">
        <v>7</v>
      </c>
      <c r="H6" s="10" t="s">
        <v>8</v>
      </c>
    </row>
    <row r="7" spans="2:8" s="4" customFormat="1" ht="15.35" customHeight="1" x14ac:dyDescent="0.2">
      <c r="B7" s="11" t="s">
        <v>9</v>
      </c>
      <c r="C7" s="11" t="s">
        <v>10</v>
      </c>
      <c r="D7" s="11" t="s">
        <v>11</v>
      </c>
      <c r="E7" s="11" t="s">
        <v>12</v>
      </c>
      <c r="F7" s="12">
        <v>29646</v>
      </c>
      <c r="G7" s="13">
        <v>1619.02</v>
      </c>
      <c r="H7" s="14" t="s">
        <v>13</v>
      </c>
    </row>
    <row r="8" spans="2:8" s="4" customFormat="1" ht="15.35" customHeight="1" x14ac:dyDescent="0.2">
      <c r="B8" s="11" t="s">
        <v>9</v>
      </c>
      <c r="C8" s="11" t="s">
        <v>10</v>
      </c>
      <c r="D8" s="11" t="s">
        <v>11</v>
      </c>
      <c r="E8" s="11" t="s">
        <v>12</v>
      </c>
      <c r="F8" s="12">
        <v>29646</v>
      </c>
      <c r="G8" s="13">
        <v>637.04999999999995</v>
      </c>
      <c r="H8" s="14" t="s">
        <v>13</v>
      </c>
    </row>
    <row r="9" spans="2:8" s="4" customFormat="1" ht="15.35" customHeight="1" x14ac:dyDescent="0.2">
      <c r="B9" s="15" t="s">
        <v>14</v>
      </c>
      <c r="C9" s="15" t="s">
        <v>15</v>
      </c>
      <c r="D9" s="15" t="s">
        <v>16</v>
      </c>
      <c r="E9" s="16">
        <v>44047</v>
      </c>
      <c r="F9" s="17">
        <v>465305</v>
      </c>
      <c r="G9" s="18">
        <v>507</v>
      </c>
      <c r="H9" s="19" t="s">
        <v>13</v>
      </c>
    </row>
    <row r="10" spans="2:8" s="4" customFormat="1" ht="15.35" customHeight="1" x14ac:dyDescent="0.2">
      <c r="B10" s="15" t="s">
        <v>17</v>
      </c>
      <c r="C10" s="15" t="s">
        <v>18</v>
      </c>
      <c r="D10" s="15" t="s">
        <v>16</v>
      </c>
      <c r="E10" s="16">
        <v>44063</v>
      </c>
      <c r="F10" s="17">
        <v>466315</v>
      </c>
      <c r="G10" s="18">
        <v>532.08000000000004</v>
      </c>
      <c r="H10" s="19" t="s">
        <v>13</v>
      </c>
    </row>
    <row r="11" spans="2:8" s="4" customFormat="1" ht="15.35" customHeight="1" x14ac:dyDescent="0.2">
      <c r="B11" s="15" t="s">
        <v>19</v>
      </c>
      <c r="C11" s="15" t="s">
        <v>20</v>
      </c>
      <c r="D11" s="15" t="s">
        <v>16</v>
      </c>
      <c r="E11" s="16">
        <v>44047</v>
      </c>
      <c r="F11" s="17">
        <v>465157</v>
      </c>
      <c r="G11" s="18">
        <v>754.8</v>
      </c>
      <c r="H11" s="19" t="s">
        <v>13</v>
      </c>
    </row>
    <row r="12" spans="2:8" s="4" customFormat="1" ht="15.35" customHeight="1" x14ac:dyDescent="0.2">
      <c r="B12" s="15" t="s">
        <v>21</v>
      </c>
      <c r="C12" s="15" t="s">
        <v>22</v>
      </c>
      <c r="D12" s="15" t="s">
        <v>16</v>
      </c>
      <c r="E12" s="16">
        <v>44047</v>
      </c>
      <c r="F12" s="17">
        <v>465472</v>
      </c>
      <c r="G12" s="18">
        <v>1223.5899999999999</v>
      </c>
      <c r="H12" s="19" t="s">
        <v>13</v>
      </c>
    </row>
    <row r="13" spans="2:8" s="4" customFormat="1" ht="15.35" customHeight="1" x14ac:dyDescent="0.2">
      <c r="B13" s="15" t="s">
        <v>23</v>
      </c>
      <c r="C13" s="15" t="s">
        <v>24</v>
      </c>
      <c r="D13" s="15" t="s">
        <v>25</v>
      </c>
      <c r="E13" s="16">
        <v>44054</v>
      </c>
      <c r="F13" s="17">
        <v>464482</v>
      </c>
      <c r="G13" s="18">
        <v>395.81</v>
      </c>
      <c r="H13" s="19" t="s">
        <v>13</v>
      </c>
    </row>
    <row r="14" spans="2:8" s="4" customFormat="1" ht="15.35" customHeight="1" x14ac:dyDescent="0.2">
      <c r="B14" s="15" t="s">
        <v>23</v>
      </c>
      <c r="C14" s="15" t="s">
        <v>24</v>
      </c>
      <c r="D14" s="15" t="s">
        <v>25</v>
      </c>
      <c r="E14" s="16">
        <v>44056</v>
      </c>
      <c r="F14" s="17">
        <v>462906</v>
      </c>
      <c r="G14" s="18">
        <v>1188.18</v>
      </c>
      <c r="H14" s="19" t="s">
        <v>13</v>
      </c>
    </row>
    <row r="15" spans="2:8" s="4" customFormat="1" ht="15.35" customHeight="1" x14ac:dyDescent="0.2">
      <c r="B15" s="15" t="s">
        <v>26</v>
      </c>
      <c r="C15" s="15" t="s">
        <v>27</v>
      </c>
      <c r="D15" s="15" t="s">
        <v>16</v>
      </c>
      <c r="E15" s="16">
        <v>44056</v>
      </c>
      <c r="F15" s="17">
        <v>465793</v>
      </c>
      <c r="G15" s="18">
        <v>2376</v>
      </c>
      <c r="H15" s="19" t="s">
        <v>13</v>
      </c>
    </row>
    <row r="16" spans="2:8" s="4" customFormat="1" ht="15.35" customHeight="1" x14ac:dyDescent="0.2">
      <c r="B16" s="15" t="s">
        <v>28</v>
      </c>
      <c r="C16" s="15" t="s">
        <v>29</v>
      </c>
      <c r="D16" s="15" t="s">
        <v>16</v>
      </c>
      <c r="E16" s="16">
        <v>44056</v>
      </c>
      <c r="F16" s="17">
        <v>465969</v>
      </c>
      <c r="G16" s="18">
        <v>1500</v>
      </c>
      <c r="H16" s="19" t="s">
        <v>13</v>
      </c>
    </row>
    <row r="17" spans="2:8" s="4" customFormat="1" ht="15.35" customHeight="1" x14ac:dyDescent="0.2">
      <c r="B17" s="15" t="s">
        <v>28</v>
      </c>
      <c r="C17" s="15" t="s">
        <v>30</v>
      </c>
      <c r="D17" s="15" t="s">
        <v>16</v>
      </c>
      <c r="E17" s="16">
        <v>44047</v>
      </c>
      <c r="F17" s="17">
        <v>465029</v>
      </c>
      <c r="G17" s="18">
        <v>552.85</v>
      </c>
      <c r="H17" s="19" t="s">
        <v>13</v>
      </c>
    </row>
    <row r="18" spans="2:8" s="4" customFormat="1" ht="15.35" customHeight="1" x14ac:dyDescent="0.2">
      <c r="B18" s="15" t="s">
        <v>28</v>
      </c>
      <c r="C18" s="15" t="s">
        <v>30</v>
      </c>
      <c r="D18" s="15" t="s">
        <v>16</v>
      </c>
      <c r="E18" s="16">
        <v>44047</v>
      </c>
      <c r="F18" s="17">
        <v>465356</v>
      </c>
      <c r="G18" s="18">
        <v>1335.6</v>
      </c>
      <c r="H18" s="19" t="s">
        <v>13</v>
      </c>
    </row>
    <row r="19" spans="2:8" s="4" customFormat="1" ht="15.35" customHeight="1" x14ac:dyDescent="0.2">
      <c r="B19" s="15" t="s">
        <v>31</v>
      </c>
      <c r="C19" s="15" t="s">
        <v>32</v>
      </c>
      <c r="D19" s="15" t="s">
        <v>16</v>
      </c>
      <c r="E19" s="16">
        <v>44056</v>
      </c>
      <c r="F19" s="17">
        <v>465850</v>
      </c>
      <c r="G19" s="18">
        <v>309.13</v>
      </c>
      <c r="H19" s="19" t="s">
        <v>13</v>
      </c>
    </row>
    <row r="20" spans="2:8" s="4" customFormat="1" ht="15.35" customHeight="1" x14ac:dyDescent="0.2">
      <c r="B20" s="15" t="s">
        <v>33</v>
      </c>
      <c r="C20" s="15" t="s">
        <v>18</v>
      </c>
      <c r="D20" s="15" t="s">
        <v>16</v>
      </c>
      <c r="E20" s="16">
        <v>44068</v>
      </c>
      <c r="F20" s="17">
        <v>466465</v>
      </c>
      <c r="G20" s="18">
        <v>84.26</v>
      </c>
      <c r="H20" s="19" t="s">
        <v>13</v>
      </c>
    </row>
    <row r="21" spans="2:8" s="4" customFormat="1" ht="15.35" customHeight="1" x14ac:dyDescent="0.2">
      <c r="B21" s="15" t="s">
        <v>34</v>
      </c>
      <c r="C21" s="15" t="s">
        <v>35</v>
      </c>
      <c r="D21" s="15" t="s">
        <v>16</v>
      </c>
      <c r="E21" s="16">
        <v>44047</v>
      </c>
      <c r="F21" s="17">
        <v>465319</v>
      </c>
      <c r="G21" s="18">
        <v>2808</v>
      </c>
      <c r="H21" s="19" t="s">
        <v>13</v>
      </c>
    </row>
    <row r="22" spans="2:8" s="4" customFormat="1" ht="15.35" customHeight="1" x14ac:dyDescent="0.2">
      <c r="B22" s="15" t="s">
        <v>36</v>
      </c>
      <c r="C22" s="15" t="s">
        <v>37</v>
      </c>
      <c r="D22" s="15" t="s">
        <v>16</v>
      </c>
      <c r="E22" s="16">
        <v>44063</v>
      </c>
      <c r="F22" s="17">
        <v>466283</v>
      </c>
      <c r="G22" s="18">
        <v>333.42</v>
      </c>
      <c r="H22" s="19" t="s">
        <v>13</v>
      </c>
    </row>
    <row r="23" spans="2:8" s="4" customFormat="1" ht="14.9" customHeight="1" x14ac:dyDescent="0.2">
      <c r="B23" s="20"/>
      <c r="C23" s="20"/>
      <c r="D23" s="20"/>
      <c r="E23" s="20"/>
      <c r="F23" s="21"/>
      <c r="G23" s="22">
        <f>SUM(G7:G22)</f>
        <v>16156.79</v>
      </c>
      <c r="H23" s="23"/>
    </row>
    <row r="24" spans="2:8" s="4" customFormat="1" ht="25.2" customHeight="1" x14ac:dyDescent="0.2">
      <c r="F24" s="5"/>
      <c r="G24" s="5"/>
      <c r="H24" s="6"/>
    </row>
    <row r="25" spans="2:8" s="4" customFormat="1" ht="16" customHeight="1" x14ac:dyDescent="0.2">
      <c r="B25" s="7" t="s">
        <v>38</v>
      </c>
      <c r="F25" s="5"/>
      <c r="G25" s="5"/>
      <c r="H25" s="6"/>
    </row>
    <row r="26" spans="2:8" s="4" customFormat="1" ht="19.100000000000001" customHeight="1" x14ac:dyDescent="0.2">
      <c r="F26" s="5"/>
      <c r="G26" s="5"/>
      <c r="H26" s="6"/>
    </row>
    <row r="27" spans="2:8" s="4" customFormat="1" ht="27.25" customHeight="1" x14ac:dyDescent="0.2">
      <c r="B27" s="8" t="s">
        <v>2</v>
      </c>
      <c r="C27" s="8" t="s">
        <v>3</v>
      </c>
      <c r="D27" s="8" t="s">
        <v>4</v>
      </c>
      <c r="E27" s="8" t="s">
        <v>5</v>
      </c>
      <c r="F27" s="9" t="s">
        <v>6</v>
      </c>
      <c r="G27" s="9" t="s">
        <v>7</v>
      </c>
      <c r="H27" s="10" t="s">
        <v>8</v>
      </c>
    </row>
    <row r="28" spans="2:8" s="4" customFormat="1" ht="15.35" customHeight="1" x14ac:dyDescent="0.2">
      <c r="B28" s="11" t="s">
        <v>39</v>
      </c>
      <c r="C28" s="11" t="s">
        <v>40</v>
      </c>
      <c r="D28" s="11" t="s">
        <v>16</v>
      </c>
      <c r="E28" s="11" t="s">
        <v>41</v>
      </c>
      <c r="F28" s="12">
        <v>29639</v>
      </c>
      <c r="G28" s="13">
        <v>4629.04</v>
      </c>
      <c r="H28" s="14" t="s">
        <v>13</v>
      </c>
    </row>
    <row r="29" spans="2:8" s="4" customFormat="1" ht="15.35" customHeight="1" x14ac:dyDescent="0.2">
      <c r="B29" s="15" t="s">
        <v>42</v>
      </c>
      <c r="C29" s="15" t="s">
        <v>22</v>
      </c>
      <c r="D29" s="15" t="s">
        <v>16</v>
      </c>
      <c r="E29" s="16">
        <v>44054</v>
      </c>
      <c r="F29" s="17">
        <v>465721</v>
      </c>
      <c r="G29" s="18">
        <v>1200</v>
      </c>
      <c r="H29" s="19" t="s">
        <v>13</v>
      </c>
    </row>
    <row r="30" spans="2:8" s="4" customFormat="1" ht="15.35" customHeight="1" x14ac:dyDescent="0.2">
      <c r="B30" s="15" t="s">
        <v>43</v>
      </c>
      <c r="C30" s="15" t="s">
        <v>40</v>
      </c>
      <c r="D30" s="15" t="s">
        <v>16</v>
      </c>
      <c r="E30" s="16">
        <v>44049</v>
      </c>
      <c r="F30" s="17">
        <v>465675</v>
      </c>
      <c r="G30" s="18">
        <v>27000</v>
      </c>
      <c r="H30" s="19" t="s">
        <v>13</v>
      </c>
    </row>
    <row r="31" spans="2:8" s="4" customFormat="1" ht="15.35" customHeight="1" x14ac:dyDescent="0.2">
      <c r="B31" s="15" t="s">
        <v>44</v>
      </c>
      <c r="C31" s="15" t="s">
        <v>22</v>
      </c>
      <c r="D31" s="15" t="s">
        <v>16</v>
      </c>
      <c r="E31" s="16">
        <v>44049</v>
      </c>
      <c r="F31" s="17">
        <v>465573</v>
      </c>
      <c r="G31" s="18">
        <v>1173.06</v>
      </c>
      <c r="H31" s="19" t="s">
        <v>13</v>
      </c>
    </row>
    <row r="32" spans="2:8" s="4" customFormat="1" ht="15.35" customHeight="1" x14ac:dyDescent="0.2">
      <c r="B32" s="15" t="s">
        <v>44</v>
      </c>
      <c r="C32" s="15" t="s">
        <v>22</v>
      </c>
      <c r="D32" s="15" t="s">
        <v>16</v>
      </c>
      <c r="E32" s="16">
        <v>44056</v>
      </c>
      <c r="F32" s="17">
        <v>465857</v>
      </c>
      <c r="G32" s="18">
        <v>1173.06</v>
      </c>
      <c r="H32" s="19" t="s">
        <v>13</v>
      </c>
    </row>
    <row r="33" spans="2:8" s="4" customFormat="1" ht="15.35" customHeight="1" x14ac:dyDescent="0.2">
      <c r="B33" s="15" t="s">
        <v>44</v>
      </c>
      <c r="C33" s="15" t="s">
        <v>22</v>
      </c>
      <c r="D33" s="15" t="s">
        <v>16</v>
      </c>
      <c r="E33" s="16">
        <v>44068</v>
      </c>
      <c r="F33" s="17">
        <v>466293</v>
      </c>
      <c r="G33" s="18">
        <v>335.16</v>
      </c>
      <c r="H33" s="19" t="s">
        <v>13</v>
      </c>
    </row>
    <row r="34" spans="2:8" s="4" customFormat="1" ht="15.35" customHeight="1" x14ac:dyDescent="0.2">
      <c r="B34" s="15" t="s">
        <v>45</v>
      </c>
      <c r="C34" s="15" t="s">
        <v>35</v>
      </c>
      <c r="D34" s="15" t="s">
        <v>16</v>
      </c>
      <c r="E34" s="16">
        <v>44049</v>
      </c>
      <c r="F34" s="17">
        <v>465567</v>
      </c>
      <c r="G34" s="18">
        <v>2869.67</v>
      </c>
      <c r="H34" s="19" t="s">
        <v>13</v>
      </c>
    </row>
    <row r="35" spans="2:8" s="4" customFormat="1" ht="15.35" customHeight="1" x14ac:dyDescent="0.2">
      <c r="B35" s="11" t="s">
        <v>46</v>
      </c>
      <c r="C35" s="11" t="s">
        <v>47</v>
      </c>
      <c r="D35" s="11" t="s">
        <v>48</v>
      </c>
      <c r="E35" s="24">
        <v>44064.345937500002</v>
      </c>
      <c r="F35" s="12">
        <v>29587</v>
      </c>
      <c r="G35" s="13">
        <v>372.68</v>
      </c>
      <c r="H35" s="14" t="s">
        <v>13</v>
      </c>
    </row>
    <row r="36" spans="2:8" s="4" customFormat="1" ht="15.35" customHeight="1" x14ac:dyDescent="0.2">
      <c r="B36" s="15" t="s">
        <v>49</v>
      </c>
      <c r="C36" s="15" t="s">
        <v>40</v>
      </c>
      <c r="D36" s="15" t="s">
        <v>16</v>
      </c>
      <c r="E36" s="16">
        <v>44056</v>
      </c>
      <c r="F36" s="17">
        <v>465963</v>
      </c>
      <c r="G36" s="18">
        <v>10481.92</v>
      </c>
      <c r="H36" s="19" t="s">
        <v>13</v>
      </c>
    </row>
    <row r="37" spans="2:8" s="4" customFormat="1" ht="14.9" customHeight="1" x14ac:dyDescent="0.2">
      <c r="B37" s="20"/>
      <c r="C37" s="20"/>
      <c r="D37" s="20"/>
      <c r="E37" s="20"/>
      <c r="F37" s="21"/>
      <c r="G37" s="22">
        <f>SUM(G28:G36)</f>
        <v>49234.59</v>
      </c>
      <c r="H37" s="23"/>
    </row>
    <row r="38" spans="2:8" s="4" customFormat="1" ht="25.2" customHeight="1" x14ac:dyDescent="0.2">
      <c r="F38" s="5"/>
      <c r="G38" s="5"/>
      <c r="H38" s="6"/>
    </row>
    <row r="39" spans="2:8" s="4" customFormat="1" ht="16" customHeight="1" x14ac:dyDescent="0.2">
      <c r="B39" s="7" t="s">
        <v>50</v>
      </c>
      <c r="F39" s="5"/>
      <c r="G39" s="5"/>
      <c r="H39" s="6"/>
    </row>
    <row r="40" spans="2:8" s="4" customFormat="1" ht="19.100000000000001" customHeight="1" x14ac:dyDescent="0.2">
      <c r="F40" s="5"/>
      <c r="G40" s="5"/>
      <c r="H40" s="6"/>
    </row>
    <row r="41" spans="2:8" s="4" customFormat="1" ht="27.25" customHeight="1" x14ac:dyDescent="0.2">
      <c r="B41" s="8" t="s">
        <v>2</v>
      </c>
      <c r="C41" s="8" t="s">
        <v>3</v>
      </c>
      <c r="D41" s="8" t="s">
        <v>4</v>
      </c>
      <c r="E41" s="8" t="s">
        <v>5</v>
      </c>
      <c r="F41" s="9" t="s">
        <v>6</v>
      </c>
      <c r="G41" s="9" t="s">
        <v>7</v>
      </c>
      <c r="H41" s="10" t="s">
        <v>8</v>
      </c>
    </row>
    <row r="42" spans="2:8" s="4" customFormat="1" ht="15.35" customHeight="1" x14ac:dyDescent="0.2">
      <c r="B42" s="15" t="s">
        <v>51</v>
      </c>
      <c r="C42" s="15" t="s">
        <v>30</v>
      </c>
      <c r="D42" s="15" t="s">
        <v>16</v>
      </c>
      <c r="E42" s="16">
        <v>44054</v>
      </c>
      <c r="F42" s="17">
        <v>465803</v>
      </c>
      <c r="G42" s="18">
        <v>5148</v>
      </c>
      <c r="H42" s="19" t="s">
        <v>13</v>
      </c>
    </row>
    <row r="43" spans="2:8" s="4" customFormat="1" ht="15.35" customHeight="1" x14ac:dyDescent="0.2">
      <c r="B43" s="15" t="s">
        <v>52</v>
      </c>
      <c r="C43" s="15" t="s">
        <v>53</v>
      </c>
      <c r="D43" s="15" t="s">
        <v>54</v>
      </c>
      <c r="E43" s="16">
        <v>44061</v>
      </c>
      <c r="F43" s="17">
        <v>466133</v>
      </c>
      <c r="G43" s="18">
        <v>363.34</v>
      </c>
      <c r="H43" s="19" t="s">
        <v>13</v>
      </c>
    </row>
    <row r="44" spans="2:8" s="4" customFormat="1" ht="15.35" customHeight="1" x14ac:dyDescent="0.2">
      <c r="B44" s="15" t="s">
        <v>52</v>
      </c>
      <c r="C44" s="15" t="s">
        <v>35</v>
      </c>
      <c r="D44" s="15" t="s">
        <v>16</v>
      </c>
      <c r="E44" s="16">
        <v>44049</v>
      </c>
      <c r="F44" s="17">
        <v>465715</v>
      </c>
      <c r="G44" s="18">
        <v>1084.24</v>
      </c>
      <c r="H44" s="19" t="s">
        <v>13</v>
      </c>
    </row>
    <row r="45" spans="2:8" s="4" customFormat="1" ht="15.35" customHeight="1" x14ac:dyDescent="0.2">
      <c r="B45" s="15" t="s">
        <v>55</v>
      </c>
      <c r="C45" s="15" t="s">
        <v>56</v>
      </c>
      <c r="D45" s="15" t="s">
        <v>25</v>
      </c>
      <c r="E45" s="16">
        <v>44068</v>
      </c>
      <c r="F45" s="17">
        <v>466027</v>
      </c>
      <c r="G45" s="18">
        <v>721.25</v>
      </c>
      <c r="H45" s="19" t="s">
        <v>13</v>
      </c>
    </row>
    <row r="46" spans="2:8" s="4" customFormat="1" ht="15.35" customHeight="1" x14ac:dyDescent="0.2">
      <c r="B46" s="15" t="s">
        <v>57</v>
      </c>
      <c r="C46" s="15" t="s">
        <v>58</v>
      </c>
      <c r="D46" s="15" t="s">
        <v>25</v>
      </c>
      <c r="E46" s="16">
        <v>44056</v>
      </c>
      <c r="F46" s="17">
        <v>465906</v>
      </c>
      <c r="G46" s="18">
        <v>1318.13</v>
      </c>
      <c r="H46" s="19" t="s">
        <v>13</v>
      </c>
    </row>
    <row r="47" spans="2:8" s="4" customFormat="1" ht="15.35" customHeight="1" x14ac:dyDescent="0.2">
      <c r="B47" s="15" t="s">
        <v>57</v>
      </c>
      <c r="C47" s="15" t="s">
        <v>58</v>
      </c>
      <c r="D47" s="15" t="s">
        <v>25</v>
      </c>
      <c r="E47" s="16">
        <v>44056</v>
      </c>
      <c r="F47" s="17">
        <v>465907</v>
      </c>
      <c r="G47" s="18">
        <v>1746.21</v>
      </c>
      <c r="H47" s="19" t="s">
        <v>13</v>
      </c>
    </row>
    <row r="48" spans="2:8" s="4" customFormat="1" ht="15.35" customHeight="1" x14ac:dyDescent="0.2">
      <c r="B48" s="15" t="s">
        <v>59</v>
      </c>
      <c r="C48" s="15" t="s">
        <v>35</v>
      </c>
      <c r="D48" s="15" t="s">
        <v>16</v>
      </c>
      <c r="E48" s="16">
        <v>44056</v>
      </c>
      <c r="F48" s="17">
        <v>465852</v>
      </c>
      <c r="G48" s="18">
        <v>1512</v>
      </c>
      <c r="H48" s="19" t="s">
        <v>60</v>
      </c>
    </row>
    <row r="49" spans="2:8" s="4" customFormat="1" ht="15.35" customHeight="1" x14ac:dyDescent="0.2">
      <c r="B49" s="15" t="s">
        <v>59</v>
      </c>
      <c r="C49" s="15" t="s">
        <v>35</v>
      </c>
      <c r="D49" s="15" t="s">
        <v>16</v>
      </c>
      <c r="E49" s="16">
        <v>44068</v>
      </c>
      <c r="F49" s="17">
        <v>466482</v>
      </c>
      <c r="G49" s="18">
        <v>3720</v>
      </c>
      <c r="H49" s="19" t="s">
        <v>60</v>
      </c>
    </row>
    <row r="50" spans="2:8" s="4" customFormat="1" ht="15.35" customHeight="1" x14ac:dyDescent="0.2">
      <c r="B50" s="15" t="s">
        <v>59</v>
      </c>
      <c r="C50" s="15" t="s">
        <v>35</v>
      </c>
      <c r="D50" s="15" t="s">
        <v>16</v>
      </c>
      <c r="E50" s="16">
        <v>44068</v>
      </c>
      <c r="F50" s="17">
        <v>466504</v>
      </c>
      <c r="G50" s="18">
        <v>1440</v>
      </c>
      <c r="H50" s="19" t="s">
        <v>60</v>
      </c>
    </row>
    <row r="51" spans="2:8" s="4" customFormat="1" ht="15.35" customHeight="1" x14ac:dyDescent="0.2">
      <c r="B51" s="15" t="s">
        <v>61</v>
      </c>
      <c r="C51" s="15" t="s">
        <v>62</v>
      </c>
      <c r="D51" s="15" t="s">
        <v>25</v>
      </c>
      <c r="E51" s="16">
        <v>44056</v>
      </c>
      <c r="F51" s="17">
        <v>464611</v>
      </c>
      <c r="G51" s="18">
        <v>353.46</v>
      </c>
      <c r="H51" s="19" t="s">
        <v>13</v>
      </c>
    </row>
    <row r="52" spans="2:8" s="4" customFormat="1" ht="15.35" customHeight="1" x14ac:dyDescent="0.2">
      <c r="B52" s="15" t="s">
        <v>63</v>
      </c>
      <c r="C52" s="15" t="s">
        <v>64</v>
      </c>
      <c r="D52" s="15" t="s">
        <v>16</v>
      </c>
      <c r="E52" s="16">
        <v>44063</v>
      </c>
      <c r="F52" s="17">
        <v>466044</v>
      </c>
      <c r="G52" s="18">
        <v>479.7</v>
      </c>
      <c r="H52" s="19" t="s">
        <v>13</v>
      </c>
    </row>
    <row r="53" spans="2:8" s="4" customFormat="1" ht="15.35" customHeight="1" x14ac:dyDescent="0.2">
      <c r="B53" s="15" t="s">
        <v>65</v>
      </c>
      <c r="C53" s="15" t="s">
        <v>66</v>
      </c>
      <c r="D53" s="15" t="s">
        <v>16</v>
      </c>
      <c r="E53" s="16">
        <v>44056</v>
      </c>
      <c r="F53" s="17">
        <v>465859</v>
      </c>
      <c r="G53" s="18">
        <v>3190</v>
      </c>
      <c r="H53" s="19" t="s">
        <v>13</v>
      </c>
    </row>
    <row r="54" spans="2:8" s="4" customFormat="1" ht="15.35" customHeight="1" x14ac:dyDescent="0.2">
      <c r="B54" s="15" t="s">
        <v>17</v>
      </c>
      <c r="C54" s="15" t="s">
        <v>18</v>
      </c>
      <c r="D54" s="15" t="s">
        <v>16</v>
      </c>
      <c r="E54" s="16">
        <v>44056</v>
      </c>
      <c r="F54" s="17">
        <v>465919</v>
      </c>
      <c r="G54" s="18">
        <v>131.28</v>
      </c>
      <c r="H54" s="19" t="s">
        <v>13</v>
      </c>
    </row>
    <row r="55" spans="2:8" s="4" customFormat="1" ht="15.35" customHeight="1" x14ac:dyDescent="0.2">
      <c r="B55" s="15" t="s">
        <v>17</v>
      </c>
      <c r="C55" s="15" t="s">
        <v>18</v>
      </c>
      <c r="D55" s="15" t="s">
        <v>16</v>
      </c>
      <c r="E55" s="16">
        <v>44063</v>
      </c>
      <c r="F55" s="17">
        <v>466315</v>
      </c>
      <c r="G55" s="18">
        <v>217.44</v>
      </c>
      <c r="H55" s="19" t="s">
        <v>13</v>
      </c>
    </row>
    <row r="56" spans="2:8" s="4" customFormat="1" ht="15.35" customHeight="1" x14ac:dyDescent="0.2">
      <c r="B56" s="15" t="s">
        <v>67</v>
      </c>
      <c r="C56" s="15" t="s">
        <v>68</v>
      </c>
      <c r="D56" s="15" t="s">
        <v>54</v>
      </c>
      <c r="E56" s="16">
        <v>44049</v>
      </c>
      <c r="F56" s="17">
        <v>465705</v>
      </c>
      <c r="G56" s="18">
        <v>266.02999999999997</v>
      </c>
      <c r="H56" s="19" t="s">
        <v>13</v>
      </c>
    </row>
    <row r="57" spans="2:8" s="4" customFormat="1" ht="15.35" customHeight="1" x14ac:dyDescent="0.2">
      <c r="B57" s="15" t="s">
        <v>67</v>
      </c>
      <c r="C57" s="15" t="s">
        <v>68</v>
      </c>
      <c r="D57" s="15" t="s">
        <v>54</v>
      </c>
      <c r="E57" s="16">
        <v>44049</v>
      </c>
      <c r="F57" s="17">
        <v>465707</v>
      </c>
      <c r="G57" s="18">
        <v>422.26</v>
      </c>
      <c r="H57" s="19" t="s">
        <v>13</v>
      </c>
    </row>
    <row r="58" spans="2:8" s="4" customFormat="1" ht="15.35" customHeight="1" x14ac:dyDescent="0.2">
      <c r="B58" s="15" t="s">
        <v>67</v>
      </c>
      <c r="C58" s="15" t="s">
        <v>68</v>
      </c>
      <c r="D58" s="15" t="s">
        <v>54</v>
      </c>
      <c r="E58" s="16">
        <v>44061</v>
      </c>
      <c r="F58" s="17">
        <v>466079</v>
      </c>
      <c r="G58" s="18">
        <v>416.09</v>
      </c>
      <c r="H58" s="19" t="s">
        <v>13</v>
      </c>
    </row>
    <row r="59" spans="2:8" s="4" customFormat="1" ht="15.35" customHeight="1" x14ac:dyDescent="0.2">
      <c r="B59" s="15" t="s">
        <v>67</v>
      </c>
      <c r="C59" s="15" t="s">
        <v>68</v>
      </c>
      <c r="D59" s="15" t="s">
        <v>54</v>
      </c>
      <c r="E59" s="16">
        <v>44063</v>
      </c>
      <c r="F59" s="17">
        <v>466165</v>
      </c>
      <c r="G59" s="18">
        <v>325.63</v>
      </c>
      <c r="H59" s="19" t="s">
        <v>13</v>
      </c>
    </row>
    <row r="60" spans="2:8" s="4" customFormat="1" ht="15.35" customHeight="1" x14ac:dyDescent="0.2">
      <c r="B60" s="15" t="s">
        <v>69</v>
      </c>
      <c r="C60" s="15" t="s">
        <v>58</v>
      </c>
      <c r="D60" s="15" t="s">
        <v>25</v>
      </c>
      <c r="E60" s="16">
        <v>44063</v>
      </c>
      <c r="F60" s="17">
        <v>466175</v>
      </c>
      <c r="G60" s="18">
        <v>4320.4799999999996</v>
      </c>
      <c r="H60" s="19" t="s">
        <v>13</v>
      </c>
    </row>
    <row r="61" spans="2:8" s="4" customFormat="1" ht="15.35" customHeight="1" x14ac:dyDescent="0.2">
      <c r="B61" s="15" t="s">
        <v>70</v>
      </c>
      <c r="C61" s="15" t="s">
        <v>56</v>
      </c>
      <c r="D61" s="15" t="s">
        <v>25</v>
      </c>
      <c r="E61" s="16">
        <v>44063</v>
      </c>
      <c r="F61" s="17">
        <v>465933</v>
      </c>
      <c r="G61" s="18">
        <v>310.32</v>
      </c>
      <c r="H61" s="19" t="s">
        <v>13</v>
      </c>
    </row>
    <row r="62" spans="2:8" s="4" customFormat="1" ht="15.35" customHeight="1" x14ac:dyDescent="0.2">
      <c r="B62" s="15" t="s">
        <v>71</v>
      </c>
      <c r="C62" s="15" t="s">
        <v>72</v>
      </c>
      <c r="D62" s="15" t="s">
        <v>54</v>
      </c>
      <c r="E62" s="16">
        <v>44061</v>
      </c>
      <c r="F62" s="17">
        <v>465846</v>
      </c>
      <c r="G62" s="18">
        <v>5926.98</v>
      </c>
      <c r="H62" s="19" t="s">
        <v>60</v>
      </c>
    </row>
    <row r="63" spans="2:8" s="4" customFormat="1" ht="15.35" customHeight="1" x14ac:dyDescent="0.2">
      <c r="B63" s="15" t="s">
        <v>73</v>
      </c>
      <c r="C63" s="15" t="s">
        <v>74</v>
      </c>
      <c r="D63" s="15" t="s">
        <v>16</v>
      </c>
      <c r="E63" s="16">
        <v>44047</v>
      </c>
      <c r="F63" s="17">
        <v>465538</v>
      </c>
      <c r="G63" s="18">
        <v>2975.18</v>
      </c>
      <c r="H63" s="19" t="s">
        <v>13</v>
      </c>
    </row>
    <row r="64" spans="2:8" s="4" customFormat="1" ht="15.35" customHeight="1" x14ac:dyDescent="0.2">
      <c r="B64" s="15" t="s">
        <v>75</v>
      </c>
      <c r="C64" s="15" t="s">
        <v>72</v>
      </c>
      <c r="D64" s="15" t="s">
        <v>54</v>
      </c>
      <c r="E64" s="16">
        <v>44054</v>
      </c>
      <c r="F64" s="17">
        <v>465722</v>
      </c>
      <c r="G64" s="18">
        <v>648</v>
      </c>
      <c r="H64" s="19" t="s">
        <v>13</v>
      </c>
    </row>
    <row r="65" spans="2:8" s="4" customFormat="1" ht="15.35" customHeight="1" x14ac:dyDescent="0.2">
      <c r="B65" s="15" t="s">
        <v>75</v>
      </c>
      <c r="C65" s="15" t="s">
        <v>72</v>
      </c>
      <c r="D65" s="15" t="s">
        <v>54</v>
      </c>
      <c r="E65" s="16">
        <v>44054</v>
      </c>
      <c r="F65" s="17">
        <v>465723</v>
      </c>
      <c r="G65" s="18">
        <v>669.6</v>
      </c>
      <c r="H65" s="19" t="s">
        <v>13</v>
      </c>
    </row>
    <row r="66" spans="2:8" s="4" customFormat="1" ht="15.35" customHeight="1" x14ac:dyDescent="0.2">
      <c r="B66" s="11" t="s">
        <v>76</v>
      </c>
      <c r="C66" s="11" t="s">
        <v>77</v>
      </c>
      <c r="D66" s="11" t="s">
        <v>25</v>
      </c>
      <c r="E66" s="24">
        <v>44064.345937500002</v>
      </c>
      <c r="F66" s="12">
        <v>29587</v>
      </c>
      <c r="G66" s="13">
        <v>1070</v>
      </c>
      <c r="H66" s="14" t="s">
        <v>13</v>
      </c>
    </row>
    <row r="67" spans="2:8" s="4" customFormat="1" ht="15.35" customHeight="1" x14ac:dyDescent="0.2">
      <c r="B67" s="15" t="s">
        <v>78</v>
      </c>
      <c r="C67" s="15" t="s">
        <v>72</v>
      </c>
      <c r="D67" s="15" t="s">
        <v>54</v>
      </c>
      <c r="E67" s="16">
        <v>44047</v>
      </c>
      <c r="F67" s="17">
        <v>465588</v>
      </c>
      <c r="G67" s="18">
        <v>59715.49</v>
      </c>
      <c r="H67" s="19" t="s">
        <v>60</v>
      </c>
    </row>
    <row r="68" spans="2:8" s="4" customFormat="1" ht="15.35" customHeight="1" x14ac:dyDescent="0.2">
      <c r="B68" s="25" t="s">
        <v>79</v>
      </c>
      <c r="C68" s="11" t="s">
        <v>35</v>
      </c>
      <c r="D68" s="11" t="s">
        <v>16</v>
      </c>
      <c r="E68" s="24">
        <v>44064.345937500002</v>
      </c>
      <c r="F68" s="12">
        <v>29587</v>
      </c>
      <c r="G68" s="13">
        <v>399.98</v>
      </c>
      <c r="H68" s="14" t="s">
        <v>13</v>
      </c>
    </row>
    <row r="69" spans="2:8" s="4" customFormat="1" ht="15.35" customHeight="1" x14ac:dyDescent="0.2">
      <c r="B69" s="15" t="s">
        <v>80</v>
      </c>
      <c r="C69" s="15" t="s">
        <v>81</v>
      </c>
      <c r="D69" s="15" t="s">
        <v>16</v>
      </c>
      <c r="E69" s="16">
        <v>44063</v>
      </c>
      <c r="F69" s="17">
        <v>466298</v>
      </c>
      <c r="G69" s="18">
        <v>2000</v>
      </c>
      <c r="H69" s="19" t="s">
        <v>13</v>
      </c>
    </row>
    <row r="70" spans="2:8" s="4" customFormat="1" ht="15.35" customHeight="1" x14ac:dyDescent="0.2">
      <c r="B70" s="15" t="s">
        <v>82</v>
      </c>
      <c r="C70" s="15" t="s">
        <v>40</v>
      </c>
      <c r="D70" s="15" t="s">
        <v>16</v>
      </c>
      <c r="E70" s="16">
        <v>44070</v>
      </c>
      <c r="F70" s="17">
        <v>466601</v>
      </c>
      <c r="G70" s="18">
        <v>9000</v>
      </c>
      <c r="H70" s="19" t="s">
        <v>13</v>
      </c>
    </row>
    <row r="71" spans="2:8" s="4" customFormat="1" ht="15.35" customHeight="1" x14ac:dyDescent="0.2">
      <c r="B71" s="15" t="s">
        <v>83</v>
      </c>
      <c r="C71" s="15" t="s">
        <v>53</v>
      </c>
      <c r="D71" s="15" t="s">
        <v>54</v>
      </c>
      <c r="E71" s="16">
        <v>44049</v>
      </c>
      <c r="F71" s="17">
        <v>465713</v>
      </c>
      <c r="G71" s="18">
        <v>28097.96</v>
      </c>
      <c r="H71" s="19" t="s">
        <v>13</v>
      </c>
    </row>
    <row r="72" spans="2:8" s="4" customFormat="1" ht="15.35" customHeight="1" x14ac:dyDescent="0.2">
      <c r="B72" s="15" t="s">
        <v>83</v>
      </c>
      <c r="C72" s="15" t="s">
        <v>84</v>
      </c>
      <c r="D72" s="15" t="s">
        <v>16</v>
      </c>
      <c r="E72" s="16">
        <v>44049</v>
      </c>
      <c r="F72" s="17">
        <v>465714</v>
      </c>
      <c r="G72" s="18">
        <v>600</v>
      </c>
      <c r="H72" s="19" t="s">
        <v>13</v>
      </c>
    </row>
    <row r="73" spans="2:8" s="4" customFormat="1" ht="15.35" customHeight="1" x14ac:dyDescent="0.2">
      <c r="B73" s="15" t="s">
        <v>85</v>
      </c>
      <c r="C73" s="15" t="s">
        <v>86</v>
      </c>
      <c r="D73" s="15" t="s">
        <v>54</v>
      </c>
      <c r="E73" s="16">
        <v>44068</v>
      </c>
      <c r="F73" s="17">
        <v>466411</v>
      </c>
      <c r="G73" s="18">
        <v>1416</v>
      </c>
      <c r="H73" s="19" t="s">
        <v>13</v>
      </c>
    </row>
    <row r="74" spans="2:8" s="4" customFormat="1" ht="15.35" customHeight="1" x14ac:dyDescent="0.2">
      <c r="B74" s="15" t="s">
        <v>85</v>
      </c>
      <c r="C74" s="15" t="s">
        <v>87</v>
      </c>
      <c r="D74" s="15" t="s">
        <v>54</v>
      </c>
      <c r="E74" s="16">
        <v>44068</v>
      </c>
      <c r="F74" s="17">
        <v>466406</v>
      </c>
      <c r="G74" s="18">
        <v>4200</v>
      </c>
      <c r="H74" s="19" t="s">
        <v>13</v>
      </c>
    </row>
    <row r="75" spans="2:8" s="4" customFormat="1" ht="15.35" customHeight="1" x14ac:dyDescent="0.2">
      <c r="B75" s="15" t="s">
        <v>85</v>
      </c>
      <c r="C75" s="15" t="s">
        <v>87</v>
      </c>
      <c r="D75" s="15" t="s">
        <v>54</v>
      </c>
      <c r="E75" s="16">
        <v>44068</v>
      </c>
      <c r="F75" s="17">
        <v>466410</v>
      </c>
      <c r="G75" s="18">
        <v>12900</v>
      </c>
      <c r="H75" s="19" t="s">
        <v>13</v>
      </c>
    </row>
    <row r="76" spans="2:8" s="4" customFormat="1" ht="15.35" customHeight="1" x14ac:dyDescent="0.2">
      <c r="B76" s="15" t="s">
        <v>44</v>
      </c>
      <c r="C76" s="15" t="s">
        <v>88</v>
      </c>
      <c r="D76" s="15" t="s">
        <v>48</v>
      </c>
      <c r="E76" s="16">
        <v>44063</v>
      </c>
      <c r="F76" s="17">
        <v>465572</v>
      </c>
      <c r="G76" s="18">
        <v>7523.4</v>
      </c>
      <c r="H76" s="19" t="s">
        <v>13</v>
      </c>
    </row>
    <row r="77" spans="2:8" s="4" customFormat="1" ht="15.35" customHeight="1" x14ac:dyDescent="0.2">
      <c r="B77" s="15" t="s">
        <v>44</v>
      </c>
      <c r="C77" s="15" t="s">
        <v>88</v>
      </c>
      <c r="D77" s="15" t="s">
        <v>48</v>
      </c>
      <c r="E77" s="16">
        <v>44063</v>
      </c>
      <c r="F77" s="17">
        <v>465854</v>
      </c>
      <c r="G77" s="18">
        <v>6583.97</v>
      </c>
      <c r="H77" s="19" t="s">
        <v>13</v>
      </c>
    </row>
    <row r="78" spans="2:8" s="4" customFormat="1" ht="15.35" customHeight="1" x14ac:dyDescent="0.2">
      <c r="B78" s="15" t="s">
        <v>44</v>
      </c>
      <c r="C78" s="15" t="s">
        <v>88</v>
      </c>
      <c r="D78" s="15" t="s">
        <v>48</v>
      </c>
      <c r="E78" s="16">
        <v>44068</v>
      </c>
      <c r="F78" s="17">
        <v>466292</v>
      </c>
      <c r="G78" s="18">
        <v>7008</v>
      </c>
      <c r="H78" s="19" t="s">
        <v>13</v>
      </c>
    </row>
    <row r="79" spans="2:8" s="4" customFormat="1" ht="15.35" customHeight="1" x14ac:dyDescent="0.2">
      <c r="B79" s="15" t="s">
        <v>44</v>
      </c>
      <c r="C79" s="15" t="s">
        <v>88</v>
      </c>
      <c r="D79" s="15" t="s">
        <v>48</v>
      </c>
      <c r="E79" s="16">
        <v>44068</v>
      </c>
      <c r="F79" s="17">
        <v>466425</v>
      </c>
      <c r="G79" s="18">
        <v>7272.02</v>
      </c>
      <c r="H79" s="19" t="s">
        <v>13</v>
      </c>
    </row>
    <row r="80" spans="2:8" s="4" customFormat="1" ht="15.35" customHeight="1" x14ac:dyDescent="0.2">
      <c r="B80" s="15" t="s">
        <v>89</v>
      </c>
      <c r="C80" s="15" t="s">
        <v>35</v>
      </c>
      <c r="D80" s="15" t="s">
        <v>16</v>
      </c>
      <c r="E80" s="16">
        <v>44063</v>
      </c>
      <c r="F80" s="17">
        <v>466265</v>
      </c>
      <c r="G80" s="18">
        <v>648</v>
      </c>
      <c r="H80" s="19" t="s">
        <v>13</v>
      </c>
    </row>
    <row r="81" spans="2:8" s="4" customFormat="1" ht="15.35" customHeight="1" x14ac:dyDescent="0.2">
      <c r="B81" s="15" t="s">
        <v>89</v>
      </c>
      <c r="C81" s="15" t="s">
        <v>30</v>
      </c>
      <c r="D81" s="15" t="s">
        <v>16</v>
      </c>
      <c r="E81" s="16">
        <v>44047</v>
      </c>
      <c r="F81" s="17">
        <v>465451</v>
      </c>
      <c r="G81" s="18">
        <v>264</v>
      </c>
      <c r="H81" s="19" t="s">
        <v>13</v>
      </c>
    </row>
    <row r="82" spans="2:8" s="4" customFormat="1" ht="15.35" customHeight="1" x14ac:dyDescent="0.2">
      <c r="B82" s="15" t="s">
        <v>89</v>
      </c>
      <c r="C82" s="15" t="s">
        <v>30</v>
      </c>
      <c r="D82" s="15" t="s">
        <v>16</v>
      </c>
      <c r="E82" s="16">
        <v>44047</v>
      </c>
      <c r="F82" s="17">
        <v>465484</v>
      </c>
      <c r="G82" s="18">
        <v>264</v>
      </c>
      <c r="H82" s="19" t="s">
        <v>13</v>
      </c>
    </row>
    <row r="83" spans="2:8" s="4" customFormat="1" ht="15.35" customHeight="1" x14ac:dyDescent="0.2">
      <c r="B83" s="15" t="s">
        <v>90</v>
      </c>
      <c r="C83" s="15" t="s">
        <v>35</v>
      </c>
      <c r="D83" s="15" t="s">
        <v>16</v>
      </c>
      <c r="E83" s="16">
        <v>44070</v>
      </c>
      <c r="F83" s="17">
        <v>464341</v>
      </c>
      <c r="G83" s="18">
        <v>462</v>
      </c>
      <c r="H83" s="19" t="s">
        <v>13</v>
      </c>
    </row>
    <row r="84" spans="2:8" s="4" customFormat="1" ht="15.35" customHeight="1" x14ac:dyDescent="0.2">
      <c r="B84" s="15" t="s">
        <v>91</v>
      </c>
      <c r="C84" s="15" t="s">
        <v>92</v>
      </c>
      <c r="D84" s="15" t="s">
        <v>54</v>
      </c>
      <c r="E84" s="16">
        <v>44061</v>
      </c>
      <c r="F84" s="17">
        <v>466101</v>
      </c>
      <c r="G84" s="18">
        <v>400.32</v>
      </c>
      <c r="H84" s="19" t="s">
        <v>13</v>
      </c>
    </row>
    <row r="85" spans="2:8" s="4" customFormat="1" ht="15.35" customHeight="1" x14ac:dyDescent="0.2">
      <c r="B85" s="15" t="s">
        <v>91</v>
      </c>
      <c r="C85" s="15" t="s">
        <v>92</v>
      </c>
      <c r="D85" s="15" t="s">
        <v>54</v>
      </c>
      <c r="E85" s="16">
        <v>44061</v>
      </c>
      <c r="F85" s="17">
        <v>466106</v>
      </c>
      <c r="G85" s="18">
        <v>1364.99</v>
      </c>
      <c r="H85" s="19" t="s">
        <v>13</v>
      </c>
    </row>
    <row r="86" spans="2:8" s="4" customFormat="1" ht="15.35" customHeight="1" x14ac:dyDescent="0.2">
      <c r="B86" s="15" t="s">
        <v>93</v>
      </c>
      <c r="C86" s="15" t="s">
        <v>53</v>
      </c>
      <c r="D86" s="15" t="s">
        <v>54</v>
      </c>
      <c r="E86" s="16">
        <v>44061</v>
      </c>
      <c r="F86" s="17">
        <v>465807</v>
      </c>
      <c r="G86" s="18">
        <v>602.02</v>
      </c>
      <c r="H86" s="19" t="s">
        <v>13</v>
      </c>
    </row>
    <row r="87" spans="2:8" s="4" customFormat="1" ht="15.35" customHeight="1" x14ac:dyDescent="0.2">
      <c r="B87" s="15" t="s">
        <v>94</v>
      </c>
      <c r="C87" s="15" t="s">
        <v>22</v>
      </c>
      <c r="D87" s="15" t="s">
        <v>16</v>
      </c>
      <c r="E87" s="16">
        <v>44047</v>
      </c>
      <c r="F87" s="17">
        <v>465297</v>
      </c>
      <c r="G87" s="18">
        <v>621</v>
      </c>
      <c r="H87" s="19" t="s">
        <v>13</v>
      </c>
    </row>
    <row r="88" spans="2:8" s="4" customFormat="1" ht="15.35" customHeight="1" x14ac:dyDescent="0.2">
      <c r="B88" s="15" t="s">
        <v>94</v>
      </c>
      <c r="C88" s="15" t="s">
        <v>22</v>
      </c>
      <c r="D88" s="15" t="s">
        <v>16</v>
      </c>
      <c r="E88" s="16">
        <v>44049</v>
      </c>
      <c r="F88" s="17">
        <v>465536</v>
      </c>
      <c r="G88" s="18">
        <v>750</v>
      </c>
      <c r="H88" s="19" t="s">
        <v>13</v>
      </c>
    </row>
    <row r="89" spans="2:8" s="4" customFormat="1" ht="15.35" customHeight="1" x14ac:dyDescent="0.2">
      <c r="B89" s="15" t="s">
        <v>94</v>
      </c>
      <c r="C89" s="15" t="s">
        <v>22</v>
      </c>
      <c r="D89" s="15" t="s">
        <v>16</v>
      </c>
      <c r="E89" s="16">
        <v>44049</v>
      </c>
      <c r="F89" s="17">
        <v>465649</v>
      </c>
      <c r="G89" s="18">
        <v>804</v>
      </c>
      <c r="H89" s="19" t="s">
        <v>13</v>
      </c>
    </row>
    <row r="90" spans="2:8" s="4" customFormat="1" ht="15.35" customHeight="1" x14ac:dyDescent="0.2">
      <c r="B90" s="15" t="s">
        <v>95</v>
      </c>
      <c r="C90" s="15" t="s">
        <v>32</v>
      </c>
      <c r="D90" s="15" t="s">
        <v>16</v>
      </c>
      <c r="E90" s="16">
        <v>44068</v>
      </c>
      <c r="F90" s="17">
        <v>466443</v>
      </c>
      <c r="G90" s="18">
        <v>397.52</v>
      </c>
      <c r="H90" s="19" t="s">
        <v>13</v>
      </c>
    </row>
    <row r="91" spans="2:8" s="4" customFormat="1" ht="15.35" customHeight="1" x14ac:dyDescent="0.2">
      <c r="B91" s="11" t="s">
        <v>96</v>
      </c>
      <c r="C91" s="11" t="s">
        <v>97</v>
      </c>
      <c r="D91" s="11" t="s">
        <v>16</v>
      </c>
      <c r="E91" s="24">
        <v>44054.521099537</v>
      </c>
      <c r="F91" s="12">
        <v>29556</v>
      </c>
      <c r="G91" s="13">
        <v>264</v>
      </c>
      <c r="H91" s="14" t="s">
        <v>13</v>
      </c>
    </row>
    <row r="92" spans="2:8" s="4" customFormat="1" ht="15.35" customHeight="1" x14ac:dyDescent="0.2">
      <c r="B92" s="15" t="s">
        <v>98</v>
      </c>
      <c r="C92" s="15" t="s">
        <v>99</v>
      </c>
      <c r="D92" s="15" t="s">
        <v>54</v>
      </c>
      <c r="E92" s="16">
        <v>44049</v>
      </c>
      <c r="F92" s="17">
        <v>465556</v>
      </c>
      <c r="G92" s="18">
        <v>1604.15</v>
      </c>
      <c r="H92" s="19" t="s">
        <v>13</v>
      </c>
    </row>
    <row r="93" spans="2:8" s="4" customFormat="1" ht="15.35" customHeight="1" x14ac:dyDescent="0.2">
      <c r="B93" s="15" t="s">
        <v>33</v>
      </c>
      <c r="C93" s="15" t="s">
        <v>100</v>
      </c>
      <c r="D93" s="15" t="s">
        <v>16</v>
      </c>
      <c r="E93" s="16">
        <v>44068</v>
      </c>
      <c r="F93" s="17">
        <v>466465</v>
      </c>
      <c r="G93" s="18">
        <v>12.78</v>
      </c>
      <c r="H93" s="19" t="s">
        <v>13</v>
      </c>
    </row>
    <row r="94" spans="2:8" s="4" customFormat="1" ht="15.35" customHeight="1" x14ac:dyDescent="0.2">
      <c r="B94" s="15" t="s">
        <v>33</v>
      </c>
      <c r="C94" s="15" t="s">
        <v>18</v>
      </c>
      <c r="D94" s="15" t="s">
        <v>16</v>
      </c>
      <c r="E94" s="16">
        <v>44068</v>
      </c>
      <c r="F94" s="17">
        <v>466465</v>
      </c>
      <c r="G94" s="18">
        <v>1117.04</v>
      </c>
      <c r="H94" s="19" t="s">
        <v>13</v>
      </c>
    </row>
    <row r="95" spans="2:8" s="4" customFormat="1" ht="15.35" customHeight="1" x14ac:dyDescent="0.2">
      <c r="B95" s="15" t="s">
        <v>101</v>
      </c>
      <c r="C95" s="15" t="s">
        <v>102</v>
      </c>
      <c r="D95" s="15" t="s">
        <v>54</v>
      </c>
      <c r="E95" s="16">
        <v>44061</v>
      </c>
      <c r="F95" s="17">
        <v>465684</v>
      </c>
      <c r="G95" s="18">
        <v>474</v>
      </c>
      <c r="H95" s="19" t="s">
        <v>13</v>
      </c>
    </row>
    <row r="96" spans="2:8" s="4" customFormat="1" ht="15.35" customHeight="1" x14ac:dyDescent="0.2">
      <c r="B96" s="15" t="s">
        <v>101</v>
      </c>
      <c r="C96" s="15" t="s">
        <v>102</v>
      </c>
      <c r="D96" s="15" t="s">
        <v>54</v>
      </c>
      <c r="E96" s="16">
        <v>44061</v>
      </c>
      <c r="F96" s="17">
        <v>466132</v>
      </c>
      <c r="G96" s="18">
        <v>1284</v>
      </c>
      <c r="H96" s="19" t="s">
        <v>13</v>
      </c>
    </row>
    <row r="97" spans="2:8" s="4" customFormat="1" ht="15.35" customHeight="1" x14ac:dyDescent="0.2">
      <c r="B97" s="15" t="s">
        <v>103</v>
      </c>
      <c r="C97" s="15" t="s">
        <v>35</v>
      </c>
      <c r="D97" s="15" t="s">
        <v>16</v>
      </c>
      <c r="E97" s="16">
        <v>44056</v>
      </c>
      <c r="F97" s="17">
        <v>465911</v>
      </c>
      <c r="G97" s="18">
        <v>690</v>
      </c>
      <c r="H97" s="19" t="s">
        <v>13</v>
      </c>
    </row>
    <row r="98" spans="2:8" s="4" customFormat="1" ht="15.35" customHeight="1" x14ac:dyDescent="0.2">
      <c r="B98" s="15" t="s">
        <v>104</v>
      </c>
      <c r="C98" s="15" t="s">
        <v>53</v>
      </c>
      <c r="D98" s="15" t="s">
        <v>54</v>
      </c>
      <c r="E98" s="16">
        <v>44047</v>
      </c>
      <c r="F98" s="17">
        <v>465533</v>
      </c>
      <c r="G98" s="18">
        <v>445.8</v>
      </c>
      <c r="H98" s="19" t="s">
        <v>13</v>
      </c>
    </row>
    <row r="99" spans="2:8" s="4" customFormat="1" ht="15.35" customHeight="1" x14ac:dyDescent="0.2">
      <c r="B99" s="15" t="s">
        <v>105</v>
      </c>
      <c r="C99" s="15" t="s">
        <v>53</v>
      </c>
      <c r="D99" s="15" t="s">
        <v>54</v>
      </c>
      <c r="E99" s="16">
        <v>44061</v>
      </c>
      <c r="F99" s="17">
        <v>465861</v>
      </c>
      <c r="G99" s="18">
        <v>291.60000000000002</v>
      </c>
      <c r="H99" s="19" t="s">
        <v>13</v>
      </c>
    </row>
    <row r="100" spans="2:8" s="4" customFormat="1" ht="15.35" customHeight="1" x14ac:dyDescent="0.2">
      <c r="B100" s="15" t="s">
        <v>106</v>
      </c>
      <c r="C100" s="15" t="s">
        <v>107</v>
      </c>
      <c r="D100" s="15" t="s">
        <v>108</v>
      </c>
      <c r="E100" s="16">
        <v>44061</v>
      </c>
      <c r="F100" s="17">
        <v>466139</v>
      </c>
      <c r="G100" s="18">
        <v>468</v>
      </c>
      <c r="H100" s="19" t="s">
        <v>13</v>
      </c>
    </row>
    <row r="101" spans="2:8" s="4" customFormat="1" ht="15.35" customHeight="1" x14ac:dyDescent="0.2">
      <c r="B101" s="15" t="s">
        <v>109</v>
      </c>
      <c r="C101" s="15" t="s">
        <v>35</v>
      </c>
      <c r="D101" s="15" t="s">
        <v>16</v>
      </c>
      <c r="E101" s="16">
        <v>44054</v>
      </c>
      <c r="F101" s="17">
        <v>465849</v>
      </c>
      <c r="G101" s="18">
        <v>1530</v>
      </c>
      <c r="H101" s="19" t="s">
        <v>13</v>
      </c>
    </row>
    <row r="102" spans="2:8" s="4" customFormat="1" ht="15.35" customHeight="1" x14ac:dyDescent="0.2">
      <c r="B102" s="15" t="s">
        <v>110</v>
      </c>
      <c r="C102" s="15" t="s">
        <v>30</v>
      </c>
      <c r="D102" s="15" t="s">
        <v>16</v>
      </c>
      <c r="E102" s="16">
        <v>44063</v>
      </c>
      <c r="F102" s="17">
        <v>466316</v>
      </c>
      <c r="G102" s="18">
        <v>630</v>
      </c>
      <c r="H102" s="19" t="s">
        <v>13</v>
      </c>
    </row>
    <row r="103" spans="2:8" s="4" customFormat="1" ht="15.35" customHeight="1" x14ac:dyDescent="0.2">
      <c r="B103" s="15" t="s">
        <v>110</v>
      </c>
      <c r="C103" s="15" t="s">
        <v>102</v>
      </c>
      <c r="D103" s="15" t="s">
        <v>54</v>
      </c>
      <c r="E103" s="16">
        <v>44063</v>
      </c>
      <c r="F103" s="17">
        <v>466071</v>
      </c>
      <c r="G103" s="18">
        <v>3195</v>
      </c>
      <c r="H103" s="19" t="s">
        <v>13</v>
      </c>
    </row>
    <row r="104" spans="2:8" s="4" customFormat="1" ht="15.35" customHeight="1" x14ac:dyDescent="0.2">
      <c r="B104" s="15" t="s">
        <v>111</v>
      </c>
      <c r="C104" s="15" t="s">
        <v>112</v>
      </c>
      <c r="D104" s="15" t="s">
        <v>54</v>
      </c>
      <c r="E104" s="16">
        <v>44061</v>
      </c>
      <c r="F104" s="17">
        <v>465945</v>
      </c>
      <c r="G104" s="18">
        <v>3520.27</v>
      </c>
      <c r="H104" s="19" t="s">
        <v>13</v>
      </c>
    </row>
    <row r="105" spans="2:8" s="4" customFormat="1" ht="15.35" customHeight="1" x14ac:dyDescent="0.2">
      <c r="B105" s="15" t="s">
        <v>111</v>
      </c>
      <c r="C105" s="15" t="s">
        <v>112</v>
      </c>
      <c r="D105" s="15" t="s">
        <v>54</v>
      </c>
      <c r="E105" s="16">
        <v>44061</v>
      </c>
      <c r="F105" s="17">
        <v>465947</v>
      </c>
      <c r="G105" s="18">
        <v>385.92</v>
      </c>
      <c r="H105" s="19" t="s">
        <v>13</v>
      </c>
    </row>
    <row r="106" spans="2:8" s="4" customFormat="1" ht="15.35" customHeight="1" x14ac:dyDescent="0.2">
      <c r="B106" s="15" t="s">
        <v>111</v>
      </c>
      <c r="C106" s="15" t="s">
        <v>112</v>
      </c>
      <c r="D106" s="15" t="s">
        <v>54</v>
      </c>
      <c r="E106" s="16">
        <v>44061</v>
      </c>
      <c r="F106" s="17">
        <v>465949</v>
      </c>
      <c r="G106" s="18">
        <v>503.5</v>
      </c>
      <c r="H106" s="19" t="s">
        <v>13</v>
      </c>
    </row>
    <row r="107" spans="2:8" s="4" customFormat="1" ht="15.35" customHeight="1" x14ac:dyDescent="0.2">
      <c r="B107" s="15" t="s">
        <v>113</v>
      </c>
      <c r="C107" s="15" t="s">
        <v>53</v>
      </c>
      <c r="D107" s="15" t="s">
        <v>54</v>
      </c>
      <c r="E107" s="16">
        <v>44049</v>
      </c>
      <c r="F107" s="17">
        <v>465564</v>
      </c>
      <c r="G107" s="18">
        <v>6825.84</v>
      </c>
      <c r="H107" s="19" t="s">
        <v>13</v>
      </c>
    </row>
    <row r="108" spans="2:8" s="4" customFormat="1" ht="15.35" customHeight="1" x14ac:dyDescent="0.2">
      <c r="B108" s="15" t="s">
        <v>113</v>
      </c>
      <c r="C108" s="15" t="s">
        <v>53</v>
      </c>
      <c r="D108" s="15" t="s">
        <v>54</v>
      </c>
      <c r="E108" s="16">
        <v>44049</v>
      </c>
      <c r="F108" s="17">
        <v>465565</v>
      </c>
      <c r="G108" s="18">
        <v>8114.4</v>
      </c>
      <c r="H108" s="19" t="s">
        <v>13</v>
      </c>
    </row>
    <row r="109" spans="2:8" s="4" customFormat="1" ht="15.35" customHeight="1" x14ac:dyDescent="0.2">
      <c r="B109" s="15" t="s">
        <v>113</v>
      </c>
      <c r="C109" s="15" t="s">
        <v>53</v>
      </c>
      <c r="D109" s="15" t="s">
        <v>54</v>
      </c>
      <c r="E109" s="16">
        <v>44049</v>
      </c>
      <c r="F109" s="17">
        <v>465566</v>
      </c>
      <c r="G109" s="18">
        <v>12429.6</v>
      </c>
      <c r="H109" s="19" t="s">
        <v>13</v>
      </c>
    </row>
    <row r="110" spans="2:8" s="4" customFormat="1" ht="15.35" customHeight="1" x14ac:dyDescent="0.2">
      <c r="B110" s="15" t="s">
        <v>114</v>
      </c>
      <c r="C110" s="15" t="s">
        <v>30</v>
      </c>
      <c r="D110" s="15" t="s">
        <v>16</v>
      </c>
      <c r="E110" s="16">
        <v>44063</v>
      </c>
      <c r="F110" s="17">
        <v>466183</v>
      </c>
      <c r="G110" s="18">
        <v>462</v>
      </c>
      <c r="H110" s="19" t="s">
        <v>13</v>
      </c>
    </row>
    <row r="111" spans="2:8" s="4" customFormat="1" ht="15.35" customHeight="1" x14ac:dyDescent="0.2">
      <c r="B111" s="15" t="s">
        <v>115</v>
      </c>
      <c r="C111" s="15" t="s">
        <v>116</v>
      </c>
      <c r="D111" s="15" t="s">
        <v>54</v>
      </c>
      <c r="E111" s="16">
        <v>44047</v>
      </c>
      <c r="F111" s="17">
        <v>465587</v>
      </c>
      <c r="G111" s="18">
        <v>2220</v>
      </c>
      <c r="H111" s="19" t="s">
        <v>13</v>
      </c>
    </row>
    <row r="112" spans="2:8" s="4" customFormat="1" ht="15.35" customHeight="1" x14ac:dyDescent="0.2">
      <c r="B112" s="15" t="s">
        <v>117</v>
      </c>
      <c r="C112" s="15" t="s">
        <v>22</v>
      </c>
      <c r="D112" s="15" t="s">
        <v>16</v>
      </c>
      <c r="E112" s="16">
        <v>44056</v>
      </c>
      <c r="F112" s="17">
        <v>465824</v>
      </c>
      <c r="G112" s="18">
        <v>1680</v>
      </c>
      <c r="H112" s="19" t="s">
        <v>13</v>
      </c>
    </row>
    <row r="113" spans="2:8" s="4" customFormat="1" ht="15.35" customHeight="1" x14ac:dyDescent="0.2">
      <c r="B113" s="15" t="s">
        <v>118</v>
      </c>
      <c r="C113" s="15" t="s">
        <v>20</v>
      </c>
      <c r="D113" s="15" t="s">
        <v>16</v>
      </c>
      <c r="E113" s="16">
        <v>44063</v>
      </c>
      <c r="F113" s="17">
        <v>466149</v>
      </c>
      <c r="G113" s="18">
        <v>424.8</v>
      </c>
      <c r="H113" s="19" t="s">
        <v>60</v>
      </c>
    </row>
    <row r="114" spans="2:8" s="4" customFormat="1" ht="15.35" customHeight="1" x14ac:dyDescent="0.2">
      <c r="B114" s="15" t="s">
        <v>119</v>
      </c>
      <c r="C114" s="15" t="s">
        <v>53</v>
      </c>
      <c r="D114" s="15" t="s">
        <v>54</v>
      </c>
      <c r="E114" s="16">
        <v>44061</v>
      </c>
      <c r="F114" s="17">
        <v>465779</v>
      </c>
      <c r="G114" s="18">
        <v>792</v>
      </c>
      <c r="H114" s="19" t="s">
        <v>13</v>
      </c>
    </row>
    <row r="115" spans="2:8" s="4" customFormat="1" ht="15.35" customHeight="1" x14ac:dyDescent="0.2">
      <c r="B115" s="15" t="s">
        <v>119</v>
      </c>
      <c r="C115" s="15" t="s">
        <v>99</v>
      </c>
      <c r="D115" s="15" t="s">
        <v>54</v>
      </c>
      <c r="E115" s="16">
        <v>44061</v>
      </c>
      <c r="F115" s="17">
        <v>465780</v>
      </c>
      <c r="G115" s="18">
        <v>900</v>
      </c>
      <c r="H115" s="19" t="s">
        <v>13</v>
      </c>
    </row>
    <row r="116" spans="2:8" s="4" customFormat="1" ht="15.35" customHeight="1" x14ac:dyDescent="0.2">
      <c r="B116" s="15" t="s">
        <v>120</v>
      </c>
      <c r="C116" s="15" t="s">
        <v>35</v>
      </c>
      <c r="D116" s="15" t="s">
        <v>16</v>
      </c>
      <c r="E116" s="16">
        <v>44063</v>
      </c>
      <c r="F116" s="17">
        <v>466066</v>
      </c>
      <c r="G116" s="18">
        <v>267.58999999999997</v>
      </c>
      <c r="H116" s="19" t="s">
        <v>13</v>
      </c>
    </row>
    <row r="117" spans="2:8" s="4" customFormat="1" ht="15.35" customHeight="1" x14ac:dyDescent="0.2">
      <c r="B117" s="15" t="s">
        <v>121</v>
      </c>
      <c r="C117" s="15" t="s">
        <v>68</v>
      </c>
      <c r="D117" s="15" t="s">
        <v>54</v>
      </c>
      <c r="E117" s="16">
        <v>44061</v>
      </c>
      <c r="F117" s="17">
        <v>465672</v>
      </c>
      <c r="G117" s="18">
        <v>518.05999999999995</v>
      </c>
      <c r="H117" s="19" t="s">
        <v>13</v>
      </c>
    </row>
    <row r="118" spans="2:8" s="4" customFormat="1" ht="15.35" customHeight="1" x14ac:dyDescent="0.2">
      <c r="B118" s="15" t="s">
        <v>121</v>
      </c>
      <c r="C118" s="15" t="s">
        <v>68</v>
      </c>
      <c r="D118" s="15" t="s">
        <v>54</v>
      </c>
      <c r="E118" s="16">
        <v>44061</v>
      </c>
      <c r="F118" s="17">
        <v>465924</v>
      </c>
      <c r="G118" s="18">
        <v>932</v>
      </c>
      <c r="H118" s="19" t="s">
        <v>13</v>
      </c>
    </row>
    <row r="119" spans="2:8" s="4" customFormat="1" ht="15.35" customHeight="1" x14ac:dyDescent="0.2">
      <c r="B119" s="15" t="s">
        <v>122</v>
      </c>
      <c r="C119" s="15" t="s">
        <v>53</v>
      </c>
      <c r="D119" s="15" t="s">
        <v>54</v>
      </c>
      <c r="E119" s="16">
        <v>44061</v>
      </c>
      <c r="F119" s="17">
        <v>465786</v>
      </c>
      <c r="G119" s="18">
        <v>1250</v>
      </c>
      <c r="H119" s="19" t="s">
        <v>13</v>
      </c>
    </row>
    <row r="120" spans="2:8" s="4" customFormat="1" ht="15.35" customHeight="1" x14ac:dyDescent="0.2">
      <c r="B120" s="15" t="s">
        <v>123</v>
      </c>
      <c r="C120" s="15" t="s">
        <v>112</v>
      </c>
      <c r="D120" s="15" t="s">
        <v>54</v>
      </c>
      <c r="E120" s="16">
        <v>44063</v>
      </c>
      <c r="F120" s="17">
        <v>466150</v>
      </c>
      <c r="G120" s="18">
        <v>1212.42</v>
      </c>
      <c r="H120" s="19" t="s">
        <v>13</v>
      </c>
    </row>
    <row r="121" spans="2:8" s="4" customFormat="1" ht="15.35" customHeight="1" x14ac:dyDescent="0.2">
      <c r="B121" s="11" t="s">
        <v>124</v>
      </c>
      <c r="C121" s="11" t="s">
        <v>22</v>
      </c>
      <c r="D121" s="11" t="s">
        <v>16</v>
      </c>
      <c r="E121" s="11" t="s">
        <v>125</v>
      </c>
      <c r="F121" s="12">
        <v>29643</v>
      </c>
      <c r="G121" s="13">
        <v>316.56</v>
      </c>
      <c r="H121" s="14" t="s">
        <v>13</v>
      </c>
    </row>
    <row r="122" spans="2:8" s="4" customFormat="1" ht="15.35" customHeight="1" x14ac:dyDescent="0.2">
      <c r="B122" s="15" t="s">
        <v>126</v>
      </c>
      <c r="C122" s="15" t="s">
        <v>22</v>
      </c>
      <c r="D122" s="15" t="s">
        <v>16</v>
      </c>
      <c r="E122" s="16">
        <v>44063</v>
      </c>
      <c r="F122" s="17">
        <v>466264</v>
      </c>
      <c r="G122" s="18">
        <v>1200</v>
      </c>
      <c r="H122" s="19" t="s">
        <v>13</v>
      </c>
    </row>
    <row r="123" spans="2:8" s="4" customFormat="1" ht="15.35" customHeight="1" x14ac:dyDescent="0.2">
      <c r="B123" s="15" t="s">
        <v>127</v>
      </c>
      <c r="C123" s="15" t="s">
        <v>128</v>
      </c>
      <c r="D123" s="15" t="s">
        <v>16</v>
      </c>
      <c r="E123" s="16">
        <v>44063</v>
      </c>
      <c r="F123" s="17">
        <v>465825</v>
      </c>
      <c r="G123" s="18">
        <v>586.79999999999995</v>
      </c>
      <c r="H123" s="19" t="s">
        <v>13</v>
      </c>
    </row>
    <row r="124" spans="2:8" s="4" customFormat="1" ht="15.35" customHeight="1" x14ac:dyDescent="0.2">
      <c r="B124" s="15" t="s">
        <v>127</v>
      </c>
      <c r="C124" s="15" t="s">
        <v>128</v>
      </c>
      <c r="D124" s="15" t="s">
        <v>16</v>
      </c>
      <c r="E124" s="16">
        <v>44063</v>
      </c>
      <c r="F124" s="17">
        <v>465826</v>
      </c>
      <c r="G124" s="18">
        <v>296.39999999999998</v>
      </c>
      <c r="H124" s="19" t="s">
        <v>13</v>
      </c>
    </row>
    <row r="125" spans="2:8" s="4" customFormat="1" ht="15.35" customHeight="1" x14ac:dyDescent="0.2">
      <c r="B125" s="15" t="s">
        <v>127</v>
      </c>
      <c r="C125" s="15" t="s">
        <v>128</v>
      </c>
      <c r="D125" s="15" t="s">
        <v>16</v>
      </c>
      <c r="E125" s="16">
        <v>44063</v>
      </c>
      <c r="F125" s="17">
        <v>465914</v>
      </c>
      <c r="G125" s="18">
        <v>11976</v>
      </c>
      <c r="H125" s="19" t="s">
        <v>13</v>
      </c>
    </row>
    <row r="126" spans="2:8" s="4" customFormat="1" ht="15.35" customHeight="1" x14ac:dyDescent="0.2">
      <c r="B126" s="15" t="s">
        <v>129</v>
      </c>
      <c r="C126" s="15" t="s">
        <v>35</v>
      </c>
      <c r="D126" s="15" t="s">
        <v>16</v>
      </c>
      <c r="E126" s="16">
        <v>44068</v>
      </c>
      <c r="F126" s="17">
        <v>466461</v>
      </c>
      <c r="G126" s="18">
        <v>160.80000000000001</v>
      </c>
      <c r="H126" s="19" t="s">
        <v>13</v>
      </c>
    </row>
    <row r="127" spans="2:8" s="4" customFormat="1" ht="15.35" customHeight="1" x14ac:dyDescent="0.2">
      <c r="B127" s="15" t="s">
        <v>130</v>
      </c>
      <c r="C127" s="15" t="s">
        <v>131</v>
      </c>
      <c r="D127" s="15" t="s">
        <v>54</v>
      </c>
      <c r="E127" s="16">
        <v>44056</v>
      </c>
      <c r="F127" s="17">
        <v>465853</v>
      </c>
      <c r="G127" s="18">
        <v>300</v>
      </c>
      <c r="H127" s="19" t="s">
        <v>13</v>
      </c>
    </row>
    <row r="128" spans="2:8" s="4" customFormat="1" ht="15.35" customHeight="1" x14ac:dyDescent="0.2">
      <c r="B128" s="15" t="s">
        <v>132</v>
      </c>
      <c r="C128" s="15" t="s">
        <v>133</v>
      </c>
      <c r="D128" s="15" t="s">
        <v>16</v>
      </c>
      <c r="E128" s="16">
        <v>44068</v>
      </c>
      <c r="F128" s="17">
        <v>466456</v>
      </c>
      <c r="G128" s="18">
        <v>525.70000000000005</v>
      </c>
      <c r="H128" s="19" t="s">
        <v>13</v>
      </c>
    </row>
    <row r="129" spans="2:8" s="4" customFormat="1" ht="15.35" customHeight="1" x14ac:dyDescent="0.2">
      <c r="B129" s="15" t="s">
        <v>134</v>
      </c>
      <c r="C129" s="15" t="s">
        <v>35</v>
      </c>
      <c r="D129" s="15" t="s">
        <v>16</v>
      </c>
      <c r="E129" s="16">
        <v>44049</v>
      </c>
      <c r="F129" s="17">
        <v>465027</v>
      </c>
      <c r="G129" s="18">
        <v>420</v>
      </c>
      <c r="H129" s="19" t="s">
        <v>60</v>
      </c>
    </row>
    <row r="130" spans="2:8" s="4" customFormat="1" ht="15.35" customHeight="1" x14ac:dyDescent="0.2">
      <c r="B130" s="15" t="s">
        <v>134</v>
      </c>
      <c r="C130" s="15" t="s">
        <v>35</v>
      </c>
      <c r="D130" s="15" t="s">
        <v>16</v>
      </c>
      <c r="E130" s="16">
        <v>44049</v>
      </c>
      <c r="F130" s="17">
        <v>465298</v>
      </c>
      <c r="G130" s="18">
        <v>899.28</v>
      </c>
      <c r="H130" s="19" t="s">
        <v>60</v>
      </c>
    </row>
    <row r="131" spans="2:8" s="4" customFormat="1" ht="15.35" customHeight="1" x14ac:dyDescent="0.2">
      <c r="B131" s="15" t="s">
        <v>135</v>
      </c>
      <c r="C131" s="15" t="s">
        <v>136</v>
      </c>
      <c r="D131" s="15" t="s">
        <v>11</v>
      </c>
      <c r="E131" s="16">
        <v>44068</v>
      </c>
      <c r="F131" s="17">
        <v>466153</v>
      </c>
      <c r="G131" s="18">
        <v>478.1</v>
      </c>
      <c r="H131" s="19" t="s">
        <v>13</v>
      </c>
    </row>
    <row r="132" spans="2:8" s="4" customFormat="1" ht="15.35" customHeight="1" x14ac:dyDescent="0.2">
      <c r="B132" s="15" t="s">
        <v>137</v>
      </c>
      <c r="C132" s="15" t="s">
        <v>56</v>
      </c>
      <c r="D132" s="15" t="s">
        <v>25</v>
      </c>
      <c r="E132" s="16">
        <v>44056</v>
      </c>
      <c r="F132" s="17">
        <v>465913</v>
      </c>
      <c r="G132" s="18">
        <v>281.8</v>
      </c>
      <c r="H132" s="19" t="s">
        <v>13</v>
      </c>
    </row>
    <row r="133" spans="2:8" s="4" customFormat="1" ht="14.9" customHeight="1" x14ac:dyDescent="0.2">
      <c r="B133" s="20"/>
      <c r="C133" s="20"/>
      <c r="D133" s="20"/>
      <c r="E133" s="20"/>
      <c r="F133" s="21"/>
      <c r="G133" s="22">
        <f>SUM(G42:G132)</f>
        <v>263956.49999999994</v>
      </c>
      <c r="H133" s="23"/>
    </row>
    <row r="134" spans="2:8" s="4" customFormat="1" ht="25.2" customHeight="1" x14ac:dyDescent="0.2">
      <c r="F134" s="5"/>
      <c r="G134" s="5"/>
      <c r="H134" s="6"/>
    </row>
    <row r="135" spans="2:8" s="4" customFormat="1" ht="16" customHeight="1" x14ac:dyDescent="0.2">
      <c r="B135" s="7" t="s">
        <v>138</v>
      </c>
      <c r="F135" s="5"/>
      <c r="G135" s="5"/>
      <c r="H135" s="6"/>
    </row>
    <row r="136" spans="2:8" s="4" customFormat="1" ht="19.100000000000001" customHeight="1" x14ac:dyDescent="0.2">
      <c r="F136" s="5"/>
      <c r="G136" s="5"/>
      <c r="H136" s="6"/>
    </row>
    <row r="137" spans="2:8" s="4" customFormat="1" ht="27.25" customHeight="1" x14ac:dyDescent="0.2">
      <c r="B137" s="8" t="s">
        <v>2</v>
      </c>
      <c r="C137" s="8" t="s">
        <v>3</v>
      </c>
      <c r="D137" s="8" t="s">
        <v>4</v>
      </c>
      <c r="E137" s="8" t="s">
        <v>5</v>
      </c>
      <c r="F137" s="9" t="s">
        <v>6</v>
      </c>
      <c r="G137" s="9" t="s">
        <v>7</v>
      </c>
      <c r="H137" s="10" t="s">
        <v>8</v>
      </c>
    </row>
    <row r="138" spans="2:8" s="4" customFormat="1" ht="15.35" customHeight="1" x14ac:dyDescent="0.2">
      <c r="B138" s="15" t="s">
        <v>139</v>
      </c>
      <c r="C138" s="15" t="s">
        <v>140</v>
      </c>
      <c r="D138" s="15" t="s">
        <v>16</v>
      </c>
      <c r="E138" s="16">
        <v>44056</v>
      </c>
      <c r="F138" s="17">
        <v>465908</v>
      </c>
      <c r="G138" s="18">
        <v>22319.040000000001</v>
      </c>
      <c r="H138" s="19" t="s">
        <v>13</v>
      </c>
    </row>
    <row r="139" spans="2:8" s="4" customFormat="1" ht="15.35" customHeight="1" x14ac:dyDescent="0.2">
      <c r="B139" s="15" t="s">
        <v>139</v>
      </c>
      <c r="C139" s="15" t="s">
        <v>140</v>
      </c>
      <c r="D139" s="15" t="s">
        <v>16</v>
      </c>
      <c r="E139" s="16">
        <v>44063</v>
      </c>
      <c r="F139" s="17">
        <v>465789</v>
      </c>
      <c r="G139" s="18">
        <v>561</v>
      </c>
      <c r="H139" s="19" t="s">
        <v>13</v>
      </c>
    </row>
    <row r="140" spans="2:8" s="4" customFormat="1" ht="15.35" customHeight="1" x14ac:dyDescent="0.2">
      <c r="B140" s="15" t="s">
        <v>139</v>
      </c>
      <c r="C140" s="15" t="s">
        <v>140</v>
      </c>
      <c r="D140" s="15" t="s">
        <v>16</v>
      </c>
      <c r="E140" s="16">
        <v>44063</v>
      </c>
      <c r="F140" s="17">
        <v>465970</v>
      </c>
      <c r="G140" s="18">
        <v>3387.4</v>
      </c>
      <c r="H140" s="19" t="s">
        <v>13</v>
      </c>
    </row>
    <row r="141" spans="2:8" s="4" customFormat="1" ht="15.35" customHeight="1" x14ac:dyDescent="0.2">
      <c r="B141" s="15" t="s">
        <v>141</v>
      </c>
      <c r="C141" s="15" t="s">
        <v>18</v>
      </c>
      <c r="D141" s="15" t="s">
        <v>16</v>
      </c>
      <c r="E141" s="16">
        <v>44061</v>
      </c>
      <c r="F141" s="17">
        <v>466060</v>
      </c>
      <c r="G141" s="18">
        <v>2610</v>
      </c>
      <c r="H141" s="19" t="s">
        <v>13</v>
      </c>
    </row>
    <row r="142" spans="2:8" s="4" customFormat="1" ht="15.35" customHeight="1" x14ac:dyDescent="0.2">
      <c r="B142" s="15" t="s">
        <v>142</v>
      </c>
      <c r="C142" s="15" t="s">
        <v>143</v>
      </c>
      <c r="D142" s="15" t="s">
        <v>16</v>
      </c>
      <c r="E142" s="16">
        <v>44068</v>
      </c>
      <c r="F142" s="17">
        <v>466506</v>
      </c>
      <c r="G142" s="18">
        <v>3000</v>
      </c>
      <c r="H142" s="19" t="s">
        <v>13</v>
      </c>
    </row>
    <row r="143" spans="2:8" s="4" customFormat="1" ht="15.35" customHeight="1" x14ac:dyDescent="0.2">
      <c r="B143" s="15" t="s">
        <v>144</v>
      </c>
      <c r="C143" s="15" t="s">
        <v>143</v>
      </c>
      <c r="D143" s="15" t="s">
        <v>16</v>
      </c>
      <c r="E143" s="16">
        <v>44082</v>
      </c>
      <c r="F143" s="17">
        <v>466583</v>
      </c>
      <c r="G143" s="18">
        <v>1980.16</v>
      </c>
      <c r="H143" s="19" t="s">
        <v>13</v>
      </c>
    </row>
    <row r="144" spans="2:8" s="4" customFormat="1" ht="15.35" customHeight="1" x14ac:dyDescent="0.2">
      <c r="B144" s="15" t="s">
        <v>144</v>
      </c>
      <c r="C144" s="15" t="s">
        <v>22</v>
      </c>
      <c r="D144" s="15" t="s">
        <v>16</v>
      </c>
      <c r="E144" s="16">
        <v>44077</v>
      </c>
      <c r="F144" s="17">
        <v>466121</v>
      </c>
      <c r="G144" s="18">
        <v>2100</v>
      </c>
      <c r="H144" s="19" t="s">
        <v>13</v>
      </c>
    </row>
    <row r="145" spans="2:8" s="4" customFormat="1" ht="15.35" customHeight="1" x14ac:dyDescent="0.2">
      <c r="B145" s="15" t="s">
        <v>145</v>
      </c>
      <c r="C145" s="15" t="s">
        <v>146</v>
      </c>
      <c r="D145" s="15" t="s">
        <v>16</v>
      </c>
      <c r="E145" s="16">
        <v>44070</v>
      </c>
      <c r="F145" s="17">
        <v>466600</v>
      </c>
      <c r="G145" s="18">
        <v>26100</v>
      </c>
      <c r="H145" s="19" t="s">
        <v>60</v>
      </c>
    </row>
    <row r="146" spans="2:8" s="4" customFormat="1" ht="15.35" customHeight="1" x14ac:dyDescent="0.2">
      <c r="B146" s="11" t="s">
        <v>147</v>
      </c>
      <c r="C146" s="11" t="s">
        <v>148</v>
      </c>
      <c r="D146" s="11" t="s">
        <v>16</v>
      </c>
      <c r="E146" s="11" t="s">
        <v>149</v>
      </c>
      <c r="F146" s="12">
        <v>29647</v>
      </c>
      <c r="G146" s="13">
        <v>445.2</v>
      </c>
      <c r="H146" s="14" t="s">
        <v>13</v>
      </c>
    </row>
    <row r="147" spans="2:8" s="4" customFormat="1" ht="15.35" customHeight="1" x14ac:dyDescent="0.2">
      <c r="B147" s="15" t="s">
        <v>17</v>
      </c>
      <c r="C147" s="15" t="s">
        <v>18</v>
      </c>
      <c r="D147" s="15" t="s">
        <v>16</v>
      </c>
      <c r="E147" s="16">
        <v>44063</v>
      </c>
      <c r="F147" s="17">
        <v>466315</v>
      </c>
      <c r="G147" s="18">
        <v>1296.46</v>
      </c>
      <c r="H147" s="19" t="s">
        <v>13</v>
      </c>
    </row>
    <row r="148" spans="2:8" s="4" customFormat="1" ht="15.35" customHeight="1" x14ac:dyDescent="0.2">
      <c r="B148" s="15" t="s">
        <v>150</v>
      </c>
      <c r="C148" s="15" t="s">
        <v>151</v>
      </c>
      <c r="D148" s="15" t="s">
        <v>16</v>
      </c>
      <c r="E148" s="16">
        <v>44054</v>
      </c>
      <c r="F148" s="17">
        <v>465828</v>
      </c>
      <c r="G148" s="18">
        <v>269.64</v>
      </c>
      <c r="H148" s="19" t="s">
        <v>13</v>
      </c>
    </row>
    <row r="149" spans="2:8" s="4" customFormat="1" ht="15.35" customHeight="1" x14ac:dyDescent="0.2">
      <c r="B149" s="15" t="s">
        <v>150</v>
      </c>
      <c r="C149" s="15" t="s">
        <v>151</v>
      </c>
      <c r="D149" s="15" t="s">
        <v>16</v>
      </c>
      <c r="E149" s="16">
        <v>44054</v>
      </c>
      <c r="F149" s="17">
        <v>465830</v>
      </c>
      <c r="G149" s="18">
        <v>616.41999999999996</v>
      </c>
      <c r="H149" s="19" t="s">
        <v>13</v>
      </c>
    </row>
    <row r="150" spans="2:8" s="4" customFormat="1" ht="15.35" customHeight="1" x14ac:dyDescent="0.2">
      <c r="B150" s="15" t="s">
        <v>150</v>
      </c>
      <c r="C150" s="15" t="s">
        <v>151</v>
      </c>
      <c r="D150" s="15" t="s">
        <v>16</v>
      </c>
      <c r="E150" s="16">
        <v>44054</v>
      </c>
      <c r="F150" s="17">
        <v>465831</v>
      </c>
      <c r="G150" s="18">
        <v>1933.6</v>
      </c>
      <c r="H150" s="19" t="s">
        <v>13</v>
      </c>
    </row>
    <row r="151" spans="2:8" s="4" customFormat="1" ht="15.35" customHeight="1" x14ac:dyDescent="0.2">
      <c r="B151" s="15" t="s">
        <v>150</v>
      </c>
      <c r="C151" s="15" t="s">
        <v>151</v>
      </c>
      <c r="D151" s="15" t="s">
        <v>16</v>
      </c>
      <c r="E151" s="16">
        <v>44054</v>
      </c>
      <c r="F151" s="17">
        <v>465833</v>
      </c>
      <c r="G151" s="18">
        <v>781.4</v>
      </c>
      <c r="H151" s="19" t="s">
        <v>13</v>
      </c>
    </row>
    <row r="152" spans="2:8" s="4" customFormat="1" ht="15.35" customHeight="1" x14ac:dyDescent="0.2">
      <c r="B152" s="15" t="s">
        <v>150</v>
      </c>
      <c r="C152" s="15" t="s">
        <v>152</v>
      </c>
      <c r="D152" s="15" t="s">
        <v>16</v>
      </c>
      <c r="E152" s="16">
        <v>44056</v>
      </c>
      <c r="F152" s="17">
        <v>465955</v>
      </c>
      <c r="G152" s="18">
        <v>764.16</v>
      </c>
      <c r="H152" s="19" t="s">
        <v>13</v>
      </c>
    </row>
    <row r="153" spans="2:8" s="4" customFormat="1" ht="15.35" customHeight="1" x14ac:dyDescent="0.2">
      <c r="B153" s="11" t="s">
        <v>153</v>
      </c>
      <c r="C153" s="11" t="s">
        <v>154</v>
      </c>
      <c r="D153" s="11" t="s">
        <v>16</v>
      </c>
      <c r="E153" s="11" t="s">
        <v>155</v>
      </c>
      <c r="F153" s="12">
        <v>29657</v>
      </c>
      <c r="G153" s="13">
        <v>5253.08</v>
      </c>
      <c r="H153" s="14" t="s">
        <v>13</v>
      </c>
    </row>
    <row r="154" spans="2:8" s="4" customFormat="1" ht="15.35" customHeight="1" x14ac:dyDescent="0.2">
      <c r="B154" s="15" t="s">
        <v>156</v>
      </c>
      <c r="C154" s="15" t="s">
        <v>157</v>
      </c>
      <c r="D154" s="15" t="s">
        <v>16</v>
      </c>
      <c r="E154" s="16">
        <v>44049</v>
      </c>
      <c r="F154" s="17">
        <v>465642</v>
      </c>
      <c r="G154" s="18">
        <v>1693.44</v>
      </c>
      <c r="H154" s="19" t="s">
        <v>13</v>
      </c>
    </row>
    <row r="155" spans="2:8" s="4" customFormat="1" ht="15.35" customHeight="1" x14ac:dyDescent="0.2">
      <c r="B155" s="15" t="s">
        <v>158</v>
      </c>
      <c r="C155" s="15" t="s">
        <v>22</v>
      </c>
      <c r="D155" s="15" t="s">
        <v>16</v>
      </c>
      <c r="E155" s="16">
        <v>44047</v>
      </c>
      <c r="F155" s="17">
        <v>465525</v>
      </c>
      <c r="G155" s="18">
        <v>293.33</v>
      </c>
      <c r="H155" s="19" t="s">
        <v>13</v>
      </c>
    </row>
    <row r="156" spans="2:8" s="4" customFormat="1" ht="15.35" customHeight="1" x14ac:dyDescent="0.2">
      <c r="B156" s="15" t="s">
        <v>159</v>
      </c>
      <c r="C156" s="15" t="s">
        <v>160</v>
      </c>
      <c r="D156" s="15" t="s">
        <v>48</v>
      </c>
      <c r="E156" s="16">
        <v>44063</v>
      </c>
      <c r="F156" s="17">
        <v>466287</v>
      </c>
      <c r="G156" s="18">
        <v>2291.2199999999998</v>
      </c>
      <c r="H156" s="19" t="s">
        <v>13</v>
      </c>
    </row>
    <row r="157" spans="2:8" s="4" customFormat="1" ht="15.35" customHeight="1" x14ac:dyDescent="0.2">
      <c r="B157" s="11" t="s">
        <v>161</v>
      </c>
      <c r="C157" s="11" t="s">
        <v>148</v>
      </c>
      <c r="D157" s="11" t="s">
        <v>16</v>
      </c>
      <c r="E157" s="11" t="s">
        <v>162</v>
      </c>
      <c r="F157" s="12">
        <v>29654</v>
      </c>
      <c r="G157" s="13">
        <v>257.17</v>
      </c>
      <c r="H157" s="14" t="s">
        <v>13</v>
      </c>
    </row>
    <row r="158" spans="2:8" s="4" customFormat="1" ht="15.35" customHeight="1" x14ac:dyDescent="0.2">
      <c r="B158" s="15" t="s">
        <v>163</v>
      </c>
      <c r="C158" s="15" t="s">
        <v>140</v>
      </c>
      <c r="D158" s="15" t="s">
        <v>16</v>
      </c>
      <c r="E158" s="16">
        <v>44049</v>
      </c>
      <c r="F158" s="17">
        <v>465682</v>
      </c>
      <c r="G158" s="18">
        <v>12637.2</v>
      </c>
      <c r="H158" s="19" t="s">
        <v>13</v>
      </c>
    </row>
    <row r="159" spans="2:8" s="4" customFormat="1" ht="15.35" customHeight="1" x14ac:dyDescent="0.2">
      <c r="B159" s="15" t="s">
        <v>164</v>
      </c>
      <c r="C159" s="15" t="s">
        <v>146</v>
      </c>
      <c r="D159" s="15" t="s">
        <v>16</v>
      </c>
      <c r="E159" s="16">
        <v>44061</v>
      </c>
      <c r="F159" s="17">
        <v>466070</v>
      </c>
      <c r="G159" s="18">
        <v>31611.599999999999</v>
      </c>
      <c r="H159" s="19" t="s">
        <v>60</v>
      </c>
    </row>
    <row r="160" spans="2:8" s="4" customFormat="1" ht="15.35" customHeight="1" x14ac:dyDescent="0.2">
      <c r="B160" s="15" t="s">
        <v>165</v>
      </c>
      <c r="C160" s="15" t="s">
        <v>160</v>
      </c>
      <c r="D160" s="15" t="s">
        <v>48</v>
      </c>
      <c r="E160" s="16">
        <v>44056</v>
      </c>
      <c r="F160" s="17">
        <v>465817</v>
      </c>
      <c r="G160" s="18">
        <v>1465.2</v>
      </c>
      <c r="H160" s="19" t="s">
        <v>13</v>
      </c>
    </row>
    <row r="161" spans="2:8" s="4" customFormat="1" ht="15.35" customHeight="1" x14ac:dyDescent="0.2">
      <c r="B161" s="15" t="s">
        <v>166</v>
      </c>
      <c r="C161" s="15" t="s">
        <v>88</v>
      </c>
      <c r="D161" s="15" t="s">
        <v>48</v>
      </c>
      <c r="E161" s="16">
        <v>44054</v>
      </c>
      <c r="F161" s="17">
        <v>465696</v>
      </c>
      <c r="G161" s="18">
        <v>7150</v>
      </c>
      <c r="H161" s="19" t="s">
        <v>13</v>
      </c>
    </row>
    <row r="162" spans="2:8" s="4" customFormat="1" ht="15.35" customHeight="1" x14ac:dyDescent="0.2">
      <c r="B162" s="15" t="s">
        <v>167</v>
      </c>
      <c r="C162" s="15" t="s">
        <v>22</v>
      </c>
      <c r="D162" s="15" t="s">
        <v>16</v>
      </c>
      <c r="E162" s="16">
        <v>44047</v>
      </c>
      <c r="F162" s="17">
        <v>465575</v>
      </c>
      <c r="G162" s="18">
        <v>11738.64</v>
      </c>
      <c r="H162" s="19" t="s">
        <v>13</v>
      </c>
    </row>
    <row r="163" spans="2:8" s="4" customFormat="1" ht="15.35" customHeight="1" x14ac:dyDescent="0.2">
      <c r="B163" s="15" t="s">
        <v>167</v>
      </c>
      <c r="C163" s="15" t="s">
        <v>88</v>
      </c>
      <c r="D163" s="15" t="s">
        <v>48</v>
      </c>
      <c r="E163" s="16">
        <v>44049</v>
      </c>
      <c r="F163" s="17">
        <v>465674</v>
      </c>
      <c r="G163" s="18">
        <v>2062.0500000000002</v>
      </c>
      <c r="H163" s="19" t="s">
        <v>13</v>
      </c>
    </row>
    <row r="164" spans="2:8" s="4" customFormat="1" ht="15.35" customHeight="1" x14ac:dyDescent="0.2">
      <c r="B164" s="15" t="s">
        <v>167</v>
      </c>
      <c r="C164" s="15" t="s">
        <v>88</v>
      </c>
      <c r="D164" s="15" t="s">
        <v>48</v>
      </c>
      <c r="E164" s="16">
        <v>44056</v>
      </c>
      <c r="F164" s="17">
        <v>465910</v>
      </c>
      <c r="G164" s="18">
        <v>1787.49</v>
      </c>
      <c r="H164" s="19" t="s">
        <v>13</v>
      </c>
    </row>
    <row r="165" spans="2:8" s="4" customFormat="1" ht="15.35" customHeight="1" x14ac:dyDescent="0.2">
      <c r="B165" s="15" t="s">
        <v>168</v>
      </c>
      <c r="C165" s="15" t="s">
        <v>18</v>
      </c>
      <c r="D165" s="15" t="s">
        <v>16</v>
      </c>
      <c r="E165" s="16">
        <v>44063</v>
      </c>
      <c r="F165" s="17">
        <v>466319</v>
      </c>
      <c r="G165" s="18">
        <v>538.36</v>
      </c>
      <c r="H165" s="19" t="s">
        <v>13</v>
      </c>
    </row>
    <row r="166" spans="2:8" s="4" customFormat="1" ht="15.35" customHeight="1" x14ac:dyDescent="0.2">
      <c r="B166" s="15" t="s">
        <v>169</v>
      </c>
      <c r="C166" s="15" t="s">
        <v>140</v>
      </c>
      <c r="D166" s="15" t="s">
        <v>16</v>
      </c>
      <c r="E166" s="16">
        <v>44056</v>
      </c>
      <c r="F166" s="17">
        <v>465788</v>
      </c>
      <c r="G166" s="18">
        <v>441.6</v>
      </c>
      <c r="H166" s="19" t="s">
        <v>13</v>
      </c>
    </row>
    <row r="167" spans="2:8" s="4" customFormat="1" ht="15.35" customHeight="1" x14ac:dyDescent="0.2">
      <c r="B167" s="15" t="s">
        <v>170</v>
      </c>
      <c r="C167" s="15" t="s">
        <v>157</v>
      </c>
      <c r="D167" s="15" t="s">
        <v>16</v>
      </c>
      <c r="E167" s="16">
        <v>44070</v>
      </c>
      <c r="F167" s="17">
        <v>466644</v>
      </c>
      <c r="G167" s="18">
        <v>1353</v>
      </c>
      <c r="H167" s="19" t="s">
        <v>13</v>
      </c>
    </row>
    <row r="168" spans="2:8" s="4" customFormat="1" ht="15.35" customHeight="1" x14ac:dyDescent="0.2">
      <c r="B168" s="15" t="s">
        <v>170</v>
      </c>
      <c r="C168" s="15" t="s">
        <v>146</v>
      </c>
      <c r="D168" s="15" t="s">
        <v>16</v>
      </c>
      <c r="E168" s="16">
        <v>44070</v>
      </c>
      <c r="F168" s="17">
        <v>466606</v>
      </c>
      <c r="G168" s="18">
        <v>533.09</v>
      </c>
      <c r="H168" s="19" t="s">
        <v>60</v>
      </c>
    </row>
    <row r="169" spans="2:8" s="4" customFormat="1" ht="15.35" customHeight="1" x14ac:dyDescent="0.2">
      <c r="B169" s="25" t="s">
        <v>96</v>
      </c>
      <c r="C169" s="11" t="s">
        <v>97</v>
      </c>
      <c r="D169" s="11" t="s">
        <v>16</v>
      </c>
      <c r="E169" s="24">
        <v>44054.521099537</v>
      </c>
      <c r="F169" s="12">
        <v>29556</v>
      </c>
      <c r="G169" s="13">
        <v>408</v>
      </c>
      <c r="H169" s="14" t="s">
        <v>13</v>
      </c>
    </row>
    <row r="170" spans="2:8" s="4" customFormat="1" ht="15.35" customHeight="1" x14ac:dyDescent="0.2">
      <c r="B170" s="11" t="s">
        <v>171</v>
      </c>
      <c r="C170" s="11" t="s">
        <v>22</v>
      </c>
      <c r="D170" s="11" t="s">
        <v>16</v>
      </c>
      <c r="E170" s="11" t="s">
        <v>172</v>
      </c>
      <c r="F170" s="12">
        <v>29632</v>
      </c>
      <c r="G170" s="13">
        <v>8047.78</v>
      </c>
      <c r="H170" s="14" t="s">
        <v>13</v>
      </c>
    </row>
    <row r="171" spans="2:8" s="4" customFormat="1" ht="15.35" customHeight="1" x14ac:dyDescent="0.2">
      <c r="B171" s="15" t="s">
        <v>33</v>
      </c>
      <c r="C171" s="15" t="s">
        <v>18</v>
      </c>
      <c r="D171" s="15" t="s">
        <v>16</v>
      </c>
      <c r="E171" s="16">
        <v>44068</v>
      </c>
      <c r="F171" s="17">
        <v>466465</v>
      </c>
      <c r="G171" s="18">
        <v>1247.68</v>
      </c>
      <c r="H171" s="19" t="s">
        <v>13</v>
      </c>
    </row>
    <row r="172" spans="2:8" s="4" customFormat="1" ht="15.35" customHeight="1" x14ac:dyDescent="0.2">
      <c r="B172" s="39" t="s">
        <v>279</v>
      </c>
      <c r="C172" s="15" t="s">
        <v>173</v>
      </c>
      <c r="D172" s="15" t="s">
        <v>174</v>
      </c>
      <c r="E172" s="16">
        <v>44054</v>
      </c>
      <c r="F172" s="17">
        <v>465867</v>
      </c>
      <c r="G172" s="18">
        <v>1326.72</v>
      </c>
      <c r="H172" s="19" t="s">
        <v>13</v>
      </c>
    </row>
    <row r="173" spans="2:8" s="4" customFormat="1" ht="15.35" customHeight="1" x14ac:dyDescent="0.2">
      <c r="B173" s="15" t="s">
        <v>175</v>
      </c>
      <c r="C173" s="15" t="s">
        <v>157</v>
      </c>
      <c r="D173" s="15" t="s">
        <v>16</v>
      </c>
      <c r="E173" s="16">
        <v>44047</v>
      </c>
      <c r="F173" s="17">
        <v>465549</v>
      </c>
      <c r="G173" s="18">
        <v>790.18</v>
      </c>
      <c r="H173" s="19" t="s">
        <v>13</v>
      </c>
    </row>
    <row r="174" spans="2:8" s="4" customFormat="1" ht="15.35" customHeight="1" x14ac:dyDescent="0.2">
      <c r="B174" s="15" t="s">
        <v>176</v>
      </c>
      <c r="C174" s="15" t="s">
        <v>177</v>
      </c>
      <c r="D174" s="15" t="s">
        <v>16</v>
      </c>
      <c r="E174" s="16">
        <v>44054</v>
      </c>
      <c r="F174" s="17">
        <v>465832</v>
      </c>
      <c r="G174" s="18">
        <v>1519.97</v>
      </c>
      <c r="H174" s="19" t="s">
        <v>13</v>
      </c>
    </row>
    <row r="175" spans="2:8" s="4" customFormat="1" ht="15.35" customHeight="1" x14ac:dyDescent="0.2">
      <c r="B175" s="15" t="s">
        <v>176</v>
      </c>
      <c r="C175" s="15" t="s">
        <v>177</v>
      </c>
      <c r="D175" s="15" t="s">
        <v>16</v>
      </c>
      <c r="E175" s="16">
        <v>44054</v>
      </c>
      <c r="F175" s="17">
        <v>465834</v>
      </c>
      <c r="G175" s="18">
        <v>1832.65</v>
      </c>
      <c r="H175" s="19" t="s">
        <v>13</v>
      </c>
    </row>
    <row r="176" spans="2:8" s="4" customFormat="1" ht="15.35" customHeight="1" x14ac:dyDescent="0.2">
      <c r="B176" s="15" t="s">
        <v>176</v>
      </c>
      <c r="C176" s="15" t="s">
        <v>177</v>
      </c>
      <c r="D176" s="15" t="s">
        <v>16</v>
      </c>
      <c r="E176" s="16">
        <v>44054</v>
      </c>
      <c r="F176" s="17">
        <v>465835</v>
      </c>
      <c r="G176" s="18">
        <v>1203.22</v>
      </c>
      <c r="H176" s="19" t="s">
        <v>13</v>
      </c>
    </row>
    <row r="177" spans="2:8" s="4" customFormat="1" ht="15.35" customHeight="1" x14ac:dyDescent="0.2">
      <c r="B177" s="15" t="s">
        <v>176</v>
      </c>
      <c r="C177" s="15" t="s">
        <v>177</v>
      </c>
      <c r="D177" s="15" t="s">
        <v>16</v>
      </c>
      <c r="E177" s="16">
        <v>44054</v>
      </c>
      <c r="F177" s="17">
        <v>465836</v>
      </c>
      <c r="G177" s="18">
        <v>1542.75</v>
      </c>
      <c r="H177" s="19" t="s">
        <v>13</v>
      </c>
    </row>
    <row r="178" spans="2:8" s="4" customFormat="1" ht="15.35" customHeight="1" x14ac:dyDescent="0.2">
      <c r="B178" s="15" t="s">
        <v>176</v>
      </c>
      <c r="C178" s="15" t="s">
        <v>177</v>
      </c>
      <c r="D178" s="15" t="s">
        <v>16</v>
      </c>
      <c r="E178" s="16">
        <v>44054</v>
      </c>
      <c r="F178" s="17">
        <v>465837</v>
      </c>
      <c r="G178" s="18">
        <v>1476.82</v>
      </c>
      <c r="H178" s="19" t="s">
        <v>13</v>
      </c>
    </row>
    <row r="179" spans="2:8" s="4" customFormat="1" ht="15.35" customHeight="1" x14ac:dyDescent="0.2">
      <c r="B179" s="15" t="s">
        <v>176</v>
      </c>
      <c r="C179" s="15" t="s">
        <v>177</v>
      </c>
      <c r="D179" s="15" t="s">
        <v>16</v>
      </c>
      <c r="E179" s="16">
        <v>44054</v>
      </c>
      <c r="F179" s="17">
        <v>465838</v>
      </c>
      <c r="G179" s="18">
        <v>2840.87</v>
      </c>
      <c r="H179" s="19" t="s">
        <v>13</v>
      </c>
    </row>
    <row r="180" spans="2:8" s="4" customFormat="1" ht="15.35" customHeight="1" x14ac:dyDescent="0.2">
      <c r="B180" s="15" t="s">
        <v>176</v>
      </c>
      <c r="C180" s="15" t="s">
        <v>177</v>
      </c>
      <c r="D180" s="15" t="s">
        <v>16</v>
      </c>
      <c r="E180" s="16">
        <v>44054</v>
      </c>
      <c r="F180" s="17">
        <v>465839</v>
      </c>
      <c r="G180" s="18">
        <v>2673.29</v>
      </c>
      <c r="H180" s="19" t="s">
        <v>13</v>
      </c>
    </row>
    <row r="181" spans="2:8" s="4" customFormat="1" ht="15.35" customHeight="1" x14ac:dyDescent="0.2">
      <c r="B181" s="15" t="s">
        <v>176</v>
      </c>
      <c r="C181" s="15" t="s">
        <v>177</v>
      </c>
      <c r="D181" s="15" t="s">
        <v>16</v>
      </c>
      <c r="E181" s="16">
        <v>44054</v>
      </c>
      <c r="F181" s="17">
        <v>465840</v>
      </c>
      <c r="G181" s="18">
        <v>994.3</v>
      </c>
      <c r="H181" s="19" t="s">
        <v>13</v>
      </c>
    </row>
    <row r="182" spans="2:8" s="4" customFormat="1" ht="15.35" customHeight="1" x14ac:dyDescent="0.2">
      <c r="B182" s="15" t="s">
        <v>176</v>
      </c>
      <c r="C182" s="15" t="s">
        <v>177</v>
      </c>
      <c r="D182" s="15" t="s">
        <v>16</v>
      </c>
      <c r="E182" s="16">
        <v>44054</v>
      </c>
      <c r="F182" s="17">
        <v>465841</v>
      </c>
      <c r="G182" s="18">
        <v>1191.95</v>
      </c>
      <c r="H182" s="19" t="s">
        <v>13</v>
      </c>
    </row>
    <row r="183" spans="2:8" s="4" customFormat="1" ht="15.35" customHeight="1" x14ac:dyDescent="0.2">
      <c r="B183" s="15" t="s">
        <v>176</v>
      </c>
      <c r="C183" s="15" t="s">
        <v>177</v>
      </c>
      <c r="D183" s="15" t="s">
        <v>16</v>
      </c>
      <c r="E183" s="16">
        <v>44054</v>
      </c>
      <c r="F183" s="17">
        <v>465842</v>
      </c>
      <c r="G183" s="18">
        <v>1681.08</v>
      </c>
      <c r="H183" s="19" t="s">
        <v>13</v>
      </c>
    </row>
    <row r="184" spans="2:8" s="4" customFormat="1" ht="15.35" customHeight="1" x14ac:dyDescent="0.2">
      <c r="B184" s="26" t="s">
        <v>178</v>
      </c>
      <c r="C184" s="26" t="s">
        <v>179</v>
      </c>
      <c r="D184" s="26" t="s">
        <v>180</v>
      </c>
      <c r="E184" s="26" t="s">
        <v>41</v>
      </c>
      <c r="F184" s="27">
        <v>29639</v>
      </c>
      <c r="G184" s="28">
        <v>1040000</v>
      </c>
      <c r="H184" s="29" t="s">
        <v>60</v>
      </c>
    </row>
    <row r="185" spans="2:8" s="4" customFormat="1" ht="15.35" customHeight="1" x14ac:dyDescent="0.2">
      <c r="B185" s="25" t="s">
        <v>181</v>
      </c>
      <c r="C185" s="11" t="s">
        <v>157</v>
      </c>
      <c r="D185" s="11" t="s">
        <v>16</v>
      </c>
      <c r="E185" s="24">
        <v>44064.345937500002</v>
      </c>
      <c r="F185" s="12">
        <v>29587</v>
      </c>
      <c r="G185" s="13">
        <v>264.79000000000002</v>
      </c>
      <c r="H185" s="14" t="s">
        <v>13</v>
      </c>
    </row>
    <row r="186" spans="2:8" s="4" customFormat="1" ht="15.35" customHeight="1" x14ac:dyDescent="0.2">
      <c r="B186" s="15" t="s">
        <v>182</v>
      </c>
      <c r="C186" s="15" t="s">
        <v>183</v>
      </c>
      <c r="D186" s="15" t="s">
        <v>16</v>
      </c>
      <c r="E186" s="16">
        <v>44049</v>
      </c>
      <c r="F186" s="17">
        <v>465681</v>
      </c>
      <c r="G186" s="18">
        <v>921.86</v>
      </c>
      <c r="H186" s="19" t="s">
        <v>13</v>
      </c>
    </row>
    <row r="187" spans="2:8" s="4" customFormat="1" ht="15.35" customHeight="1" x14ac:dyDescent="0.2">
      <c r="B187" s="15" t="s">
        <v>182</v>
      </c>
      <c r="C187" s="15" t="s">
        <v>183</v>
      </c>
      <c r="D187" s="15" t="s">
        <v>16</v>
      </c>
      <c r="E187" s="16">
        <v>44061</v>
      </c>
      <c r="F187" s="17">
        <v>466031</v>
      </c>
      <c r="G187" s="18">
        <v>895.9</v>
      </c>
      <c r="H187" s="19" t="s">
        <v>13</v>
      </c>
    </row>
    <row r="188" spans="2:8" s="4" customFormat="1" ht="15.35" customHeight="1" x14ac:dyDescent="0.2">
      <c r="B188" s="15" t="s">
        <v>182</v>
      </c>
      <c r="C188" s="15" t="s">
        <v>183</v>
      </c>
      <c r="D188" s="15" t="s">
        <v>16</v>
      </c>
      <c r="E188" s="16">
        <v>44063</v>
      </c>
      <c r="F188" s="17">
        <v>466296</v>
      </c>
      <c r="G188" s="18">
        <v>869.93</v>
      </c>
      <c r="H188" s="19" t="s">
        <v>13</v>
      </c>
    </row>
    <row r="189" spans="2:8" s="4" customFormat="1" ht="15.35" customHeight="1" x14ac:dyDescent="0.2">
      <c r="B189" s="15" t="s">
        <v>182</v>
      </c>
      <c r="C189" s="15" t="s">
        <v>183</v>
      </c>
      <c r="D189" s="15" t="s">
        <v>16</v>
      </c>
      <c r="E189" s="16">
        <v>44070</v>
      </c>
      <c r="F189" s="17">
        <v>466604</v>
      </c>
      <c r="G189" s="18">
        <v>830.98</v>
      </c>
      <c r="H189" s="19" t="s">
        <v>13</v>
      </c>
    </row>
    <row r="190" spans="2:8" s="4" customFormat="1" ht="15.35" customHeight="1" x14ac:dyDescent="0.2">
      <c r="B190" s="15" t="s">
        <v>184</v>
      </c>
      <c r="C190" s="15" t="s">
        <v>88</v>
      </c>
      <c r="D190" s="15" t="s">
        <v>48</v>
      </c>
      <c r="E190" s="16">
        <v>44047</v>
      </c>
      <c r="F190" s="17">
        <v>465551</v>
      </c>
      <c r="G190" s="18">
        <v>782.33</v>
      </c>
      <c r="H190" s="19" t="s">
        <v>13</v>
      </c>
    </row>
    <row r="191" spans="2:8" s="4" customFormat="1" ht="15.35" customHeight="1" x14ac:dyDescent="0.2">
      <c r="B191" s="15" t="s">
        <v>184</v>
      </c>
      <c r="C191" s="15" t="s">
        <v>88</v>
      </c>
      <c r="D191" s="15" t="s">
        <v>48</v>
      </c>
      <c r="E191" s="16">
        <v>44047</v>
      </c>
      <c r="F191" s="17">
        <v>465558</v>
      </c>
      <c r="G191" s="18">
        <v>782.33</v>
      </c>
      <c r="H191" s="19" t="s">
        <v>13</v>
      </c>
    </row>
    <row r="192" spans="2:8" s="4" customFormat="1" ht="15.35" customHeight="1" x14ac:dyDescent="0.2">
      <c r="B192" s="15" t="s">
        <v>185</v>
      </c>
      <c r="C192" s="15" t="s">
        <v>152</v>
      </c>
      <c r="D192" s="15" t="s">
        <v>16</v>
      </c>
      <c r="E192" s="16">
        <v>44063</v>
      </c>
      <c r="F192" s="17">
        <v>465972</v>
      </c>
      <c r="G192" s="18">
        <v>1300.33</v>
      </c>
      <c r="H192" s="19" t="s">
        <v>13</v>
      </c>
    </row>
    <row r="193" spans="2:8" s="4" customFormat="1" ht="15.35" customHeight="1" x14ac:dyDescent="0.2">
      <c r="B193" s="15" t="s">
        <v>185</v>
      </c>
      <c r="C193" s="15" t="s">
        <v>152</v>
      </c>
      <c r="D193" s="15" t="s">
        <v>16</v>
      </c>
      <c r="E193" s="16">
        <v>44068</v>
      </c>
      <c r="F193" s="17">
        <v>466408</v>
      </c>
      <c r="G193" s="18">
        <v>1489.14</v>
      </c>
      <c r="H193" s="19" t="s">
        <v>13</v>
      </c>
    </row>
    <row r="194" spans="2:8" s="4" customFormat="1" ht="15.35" customHeight="1" x14ac:dyDescent="0.2">
      <c r="B194" s="15" t="s">
        <v>186</v>
      </c>
      <c r="C194" s="15" t="s">
        <v>140</v>
      </c>
      <c r="D194" s="15" t="s">
        <v>16</v>
      </c>
      <c r="E194" s="16">
        <v>44070</v>
      </c>
      <c r="F194" s="17">
        <v>466651</v>
      </c>
      <c r="G194" s="18">
        <v>2084.94</v>
      </c>
      <c r="H194" s="19" t="s">
        <v>13</v>
      </c>
    </row>
    <row r="195" spans="2:8" s="4" customFormat="1" ht="15.35" customHeight="1" x14ac:dyDescent="0.2">
      <c r="B195" s="15" t="s">
        <v>187</v>
      </c>
      <c r="C195" s="15" t="s">
        <v>152</v>
      </c>
      <c r="D195" s="15" t="s">
        <v>16</v>
      </c>
      <c r="E195" s="16">
        <v>44068</v>
      </c>
      <c r="F195" s="17">
        <v>466473</v>
      </c>
      <c r="G195" s="18">
        <v>411.72</v>
      </c>
      <c r="H195" s="19" t="s">
        <v>13</v>
      </c>
    </row>
    <row r="196" spans="2:8" s="4" customFormat="1" ht="15.35" customHeight="1" x14ac:dyDescent="0.2">
      <c r="B196" s="15" t="s">
        <v>129</v>
      </c>
      <c r="C196" s="15" t="s">
        <v>18</v>
      </c>
      <c r="D196" s="15" t="s">
        <v>16</v>
      </c>
      <c r="E196" s="16">
        <v>44068</v>
      </c>
      <c r="F196" s="17">
        <v>466461</v>
      </c>
      <c r="G196" s="18">
        <v>1628.99</v>
      </c>
      <c r="H196" s="19" t="s">
        <v>13</v>
      </c>
    </row>
    <row r="197" spans="2:8" s="4" customFormat="1" ht="15.35" customHeight="1" x14ac:dyDescent="0.2">
      <c r="B197" s="15" t="s">
        <v>188</v>
      </c>
      <c r="C197" s="15" t="s">
        <v>22</v>
      </c>
      <c r="D197" s="15" t="s">
        <v>16</v>
      </c>
      <c r="E197" s="16">
        <v>44070</v>
      </c>
      <c r="F197" s="17">
        <v>466462</v>
      </c>
      <c r="G197" s="18">
        <v>2057.1</v>
      </c>
      <c r="H197" s="19" t="s">
        <v>13</v>
      </c>
    </row>
    <row r="198" spans="2:8" s="4" customFormat="1" ht="15.35" customHeight="1" x14ac:dyDescent="0.2">
      <c r="B198" s="15" t="s">
        <v>189</v>
      </c>
      <c r="C198" s="39" t="s">
        <v>280</v>
      </c>
      <c r="D198" s="15" t="s">
        <v>16</v>
      </c>
      <c r="E198" s="16">
        <v>44068</v>
      </c>
      <c r="F198" s="17">
        <v>466502</v>
      </c>
      <c r="G198" s="18">
        <v>480</v>
      </c>
      <c r="H198" s="19" t="s">
        <v>13</v>
      </c>
    </row>
    <row r="199" spans="2:8" s="4" customFormat="1" ht="14.9" customHeight="1" x14ac:dyDescent="0.2">
      <c r="B199" s="20"/>
      <c r="C199" s="20"/>
      <c r="D199" s="20"/>
      <c r="E199" s="20"/>
      <c r="F199" s="21"/>
      <c r="G199" s="22">
        <f>SUM(G138:G198)</f>
        <v>1232848.55</v>
      </c>
      <c r="H199" s="23"/>
    </row>
    <row r="200" spans="2:8" s="4" customFormat="1" ht="25.2" customHeight="1" x14ac:dyDescent="0.2">
      <c r="F200" s="5"/>
      <c r="G200" s="5"/>
      <c r="H200" s="6"/>
    </row>
    <row r="201" spans="2:8" s="4" customFormat="1" ht="16" customHeight="1" x14ac:dyDescent="0.2">
      <c r="B201" s="7" t="s">
        <v>190</v>
      </c>
      <c r="F201" s="5"/>
      <c r="G201" s="5"/>
      <c r="H201" s="6"/>
    </row>
    <row r="202" spans="2:8" s="4" customFormat="1" ht="19.100000000000001" customHeight="1" x14ac:dyDescent="0.2">
      <c r="F202" s="5"/>
      <c r="G202" s="5"/>
      <c r="H202" s="6"/>
    </row>
    <row r="203" spans="2:8" s="4" customFormat="1" ht="27.25" customHeight="1" x14ac:dyDescent="0.2">
      <c r="B203" s="8" t="s">
        <v>2</v>
      </c>
      <c r="C203" s="8" t="s">
        <v>3</v>
      </c>
      <c r="D203" s="8" t="s">
        <v>4</v>
      </c>
      <c r="E203" s="8" t="s">
        <v>5</v>
      </c>
      <c r="F203" s="9" t="s">
        <v>6</v>
      </c>
      <c r="G203" s="9" t="s">
        <v>7</v>
      </c>
      <c r="H203" s="10" t="s">
        <v>8</v>
      </c>
    </row>
    <row r="204" spans="2:8" s="4" customFormat="1" ht="15.35" customHeight="1" x14ac:dyDescent="0.2">
      <c r="B204" s="15" t="s">
        <v>191</v>
      </c>
      <c r="C204" s="15" t="s">
        <v>40</v>
      </c>
      <c r="D204" s="15" t="s">
        <v>16</v>
      </c>
      <c r="E204" s="16">
        <v>44068</v>
      </c>
      <c r="F204" s="17">
        <v>466432</v>
      </c>
      <c r="G204" s="18">
        <v>9999</v>
      </c>
      <c r="H204" s="19" t="s">
        <v>60</v>
      </c>
    </row>
    <row r="205" spans="2:8" s="4" customFormat="1" ht="15.35" customHeight="1" x14ac:dyDescent="0.2">
      <c r="B205" s="15" t="s">
        <v>192</v>
      </c>
      <c r="C205" s="15" t="s">
        <v>193</v>
      </c>
      <c r="D205" s="15" t="s">
        <v>16</v>
      </c>
      <c r="E205" s="16">
        <v>44049</v>
      </c>
      <c r="F205" s="17">
        <v>465188</v>
      </c>
      <c r="G205" s="18">
        <v>1152</v>
      </c>
      <c r="H205" s="19" t="s">
        <v>13</v>
      </c>
    </row>
    <row r="206" spans="2:8" s="4" customFormat="1" ht="15.35" customHeight="1" x14ac:dyDescent="0.2">
      <c r="B206" s="15" t="s">
        <v>194</v>
      </c>
      <c r="C206" s="15" t="s">
        <v>195</v>
      </c>
      <c r="D206" s="15" t="s">
        <v>11</v>
      </c>
      <c r="E206" s="16">
        <v>44047</v>
      </c>
      <c r="F206" s="17">
        <v>465580</v>
      </c>
      <c r="G206" s="18">
        <v>223833.31</v>
      </c>
      <c r="H206" s="19" t="s">
        <v>13</v>
      </c>
    </row>
    <row r="207" spans="2:8" s="4" customFormat="1" ht="15.35" customHeight="1" x14ac:dyDescent="0.2">
      <c r="B207" s="15" t="s">
        <v>194</v>
      </c>
      <c r="C207" s="15" t="s">
        <v>195</v>
      </c>
      <c r="D207" s="15" t="s">
        <v>11</v>
      </c>
      <c r="E207" s="16">
        <v>44047</v>
      </c>
      <c r="F207" s="17">
        <v>465581</v>
      </c>
      <c r="G207" s="18">
        <v>74611.100000000006</v>
      </c>
      <c r="H207" s="19" t="s">
        <v>13</v>
      </c>
    </row>
    <row r="208" spans="2:8" s="4" customFormat="1" ht="15.35" customHeight="1" x14ac:dyDescent="0.2">
      <c r="B208" s="15" t="s">
        <v>196</v>
      </c>
      <c r="C208" s="15" t="s">
        <v>22</v>
      </c>
      <c r="D208" s="15" t="s">
        <v>16</v>
      </c>
      <c r="E208" s="16">
        <v>44063</v>
      </c>
      <c r="F208" s="17">
        <v>466203</v>
      </c>
      <c r="G208" s="18">
        <v>720</v>
      </c>
      <c r="H208" s="19" t="s">
        <v>13</v>
      </c>
    </row>
    <row r="209" spans="2:8" s="4" customFormat="1" ht="15.35" customHeight="1" x14ac:dyDescent="0.2">
      <c r="B209" s="15" t="s">
        <v>197</v>
      </c>
      <c r="C209" s="15" t="s">
        <v>22</v>
      </c>
      <c r="D209" s="15" t="s">
        <v>16</v>
      </c>
      <c r="E209" s="16">
        <v>44063</v>
      </c>
      <c r="F209" s="17">
        <v>466047</v>
      </c>
      <c r="G209" s="18">
        <v>1188</v>
      </c>
      <c r="H209" s="19" t="s">
        <v>13</v>
      </c>
    </row>
    <row r="210" spans="2:8" s="4" customFormat="1" ht="15.35" customHeight="1" x14ac:dyDescent="0.2">
      <c r="B210" s="15" t="s">
        <v>198</v>
      </c>
      <c r="C210" s="15" t="s">
        <v>22</v>
      </c>
      <c r="D210" s="15" t="s">
        <v>16</v>
      </c>
      <c r="E210" s="16">
        <v>44063</v>
      </c>
      <c r="F210" s="17">
        <v>466100</v>
      </c>
      <c r="G210" s="18">
        <v>1504.8</v>
      </c>
      <c r="H210" s="19" t="s">
        <v>13</v>
      </c>
    </row>
    <row r="211" spans="2:8" s="4" customFormat="1" ht="15.35" customHeight="1" x14ac:dyDescent="0.2">
      <c r="B211" s="15" t="s">
        <v>199</v>
      </c>
      <c r="C211" s="15" t="s">
        <v>200</v>
      </c>
      <c r="D211" s="15" t="s">
        <v>11</v>
      </c>
      <c r="E211" s="16">
        <v>44054</v>
      </c>
      <c r="F211" s="17">
        <v>465529</v>
      </c>
      <c r="G211" s="18">
        <v>18292.27</v>
      </c>
      <c r="H211" s="19" t="s">
        <v>13</v>
      </c>
    </row>
    <row r="212" spans="2:8" s="4" customFormat="1" ht="15.35" customHeight="1" x14ac:dyDescent="0.2">
      <c r="B212" s="15" t="s">
        <v>199</v>
      </c>
      <c r="C212" s="15" t="s">
        <v>200</v>
      </c>
      <c r="D212" s="15" t="s">
        <v>11</v>
      </c>
      <c r="E212" s="16">
        <v>44054</v>
      </c>
      <c r="F212" s="17">
        <v>465530</v>
      </c>
      <c r="G212" s="18">
        <v>26424.720000000001</v>
      </c>
      <c r="H212" s="19" t="s">
        <v>13</v>
      </c>
    </row>
    <row r="213" spans="2:8" s="4" customFormat="1" ht="15.35" customHeight="1" x14ac:dyDescent="0.2">
      <c r="B213" s="15" t="s">
        <v>199</v>
      </c>
      <c r="C213" s="15" t="s">
        <v>200</v>
      </c>
      <c r="D213" s="15" t="s">
        <v>11</v>
      </c>
      <c r="E213" s="16">
        <v>44054</v>
      </c>
      <c r="F213" s="17">
        <v>465531</v>
      </c>
      <c r="G213" s="18">
        <v>2642.4</v>
      </c>
      <c r="H213" s="19" t="s">
        <v>13</v>
      </c>
    </row>
    <row r="214" spans="2:8" s="4" customFormat="1" ht="15.35" customHeight="1" x14ac:dyDescent="0.2">
      <c r="B214" s="15" t="s">
        <v>199</v>
      </c>
      <c r="C214" s="15" t="s">
        <v>200</v>
      </c>
      <c r="D214" s="15" t="s">
        <v>11</v>
      </c>
      <c r="E214" s="16">
        <v>44063</v>
      </c>
      <c r="F214" s="17">
        <v>465644</v>
      </c>
      <c r="G214" s="18">
        <v>373199.26</v>
      </c>
      <c r="H214" s="19" t="s">
        <v>13</v>
      </c>
    </row>
    <row r="215" spans="2:8" s="4" customFormat="1" ht="15.35" customHeight="1" x14ac:dyDescent="0.2">
      <c r="B215" s="15" t="s">
        <v>199</v>
      </c>
      <c r="C215" s="15" t="s">
        <v>200</v>
      </c>
      <c r="D215" s="15" t="s">
        <v>11</v>
      </c>
      <c r="E215" s="16">
        <v>44063</v>
      </c>
      <c r="F215" s="17">
        <v>465918</v>
      </c>
      <c r="G215" s="18">
        <v>2125.39</v>
      </c>
      <c r="H215" s="19" t="s">
        <v>13</v>
      </c>
    </row>
    <row r="216" spans="2:8" s="4" customFormat="1" ht="15.35" customHeight="1" x14ac:dyDescent="0.2">
      <c r="B216" s="15" t="s">
        <v>201</v>
      </c>
      <c r="C216" s="15" t="s">
        <v>22</v>
      </c>
      <c r="D216" s="15" t="s">
        <v>16</v>
      </c>
      <c r="E216" s="16">
        <v>44054</v>
      </c>
      <c r="F216" s="17">
        <v>465700</v>
      </c>
      <c r="G216" s="18">
        <v>1217.52</v>
      </c>
      <c r="H216" s="19" t="s">
        <v>13</v>
      </c>
    </row>
    <row r="217" spans="2:8" s="4" customFormat="1" ht="15.35" customHeight="1" x14ac:dyDescent="0.2">
      <c r="B217" s="15" t="s">
        <v>201</v>
      </c>
      <c r="C217" s="15" t="s">
        <v>22</v>
      </c>
      <c r="D217" s="15" t="s">
        <v>16</v>
      </c>
      <c r="E217" s="16">
        <v>44054</v>
      </c>
      <c r="F217" s="17">
        <v>465718</v>
      </c>
      <c r="G217" s="18">
        <v>966</v>
      </c>
      <c r="H217" s="19" t="s">
        <v>13</v>
      </c>
    </row>
    <row r="218" spans="2:8" s="4" customFormat="1" ht="15.35" customHeight="1" x14ac:dyDescent="0.2">
      <c r="B218" s="15" t="s">
        <v>202</v>
      </c>
      <c r="C218" s="15" t="s">
        <v>203</v>
      </c>
      <c r="D218" s="15" t="s">
        <v>54</v>
      </c>
      <c r="E218" s="16">
        <v>44056</v>
      </c>
      <c r="F218" s="17">
        <v>465562</v>
      </c>
      <c r="G218" s="18">
        <v>4387.6899999999996</v>
      </c>
      <c r="H218" s="19" t="s">
        <v>13</v>
      </c>
    </row>
    <row r="219" spans="2:8" s="4" customFormat="1" ht="15.35" customHeight="1" x14ac:dyDescent="0.2">
      <c r="B219" s="15" t="s">
        <v>204</v>
      </c>
      <c r="C219" s="15" t="s">
        <v>205</v>
      </c>
      <c r="D219" s="15" t="s">
        <v>11</v>
      </c>
      <c r="E219" s="16">
        <v>44054</v>
      </c>
      <c r="F219" s="17">
        <v>465799</v>
      </c>
      <c r="G219" s="18">
        <v>39758.269999999997</v>
      </c>
      <c r="H219" s="19" t="s">
        <v>13</v>
      </c>
    </row>
    <row r="220" spans="2:8" s="4" customFormat="1" ht="15.35" customHeight="1" x14ac:dyDescent="0.2">
      <c r="B220" s="15" t="s">
        <v>206</v>
      </c>
      <c r="C220" s="15" t="s">
        <v>207</v>
      </c>
      <c r="D220" s="15" t="s">
        <v>180</v>
      </c>
      <c r="E220" s="16">
        <v>44061</v>
      </c>
      <c r="F220" s="17">
        <v>466156</v>
      </c>
      <c r="G220" s="18">
        <v>4530</v>
      </c>
      <c r="H220" s="19" t="s">
        <v>60</v>
      </c>
    </row>
    <row r="221" spans="2:8" s="4" customFormat="1" ht="15.35" customHeight="1" x14ac:dyDescent="0.2">
      <c r="B221" s="15" t="s">
        <v>208</v>
      </c>
      <c r="C221" s="15" t="s">
        <v>40</v>
      </c>
      <c r="D221" s="15" t="s">
        <v>16</v>
      </c>
      <c r="E221" s="16">
        <v>44061</v>
      </c>
      <c r="F221" s="17">
        <v>466077</v>
      </c>
      <c r="G221" s="18">
        <v>5465.34</v>
      </c>
      <c r="H221" s="19" t="s">
        <v>60</v>
      </c>
    </row>
    <row r="222" spans="2:8" s="4" customFormat="1" ht="15.35" customHeight="1" x14ac:dyDescent="0.2">
      <c r="B222" s="15" t="s">
        <v>129</v>
      </c>
      <c r="C222" s="15" t="s">
        <v>209</v>
      </c>
      <c r="D222" s="15" t="s">
        <v>48</v>
      </c>
      <c r="E222" s="16">
        <v>44068</v>
      </c>
      <c r="F222" s="17">
        <v>466461</v>
      </c>
      <c r="G222" s="18">
        <v>181.88</v>
      </c>
      <c r="H222" s="19" t="s">
        <v>13</v>
      </c>
    </row>
    <row r="223" spans="2:8" s="4" customFormat="1" ht="14.9" customHeight="1" x14ac:dyDescent="0.2">
      <c r="B223" s="20"/>
      <c r="C223" s="20"/>
      <c r="D223" s="20"/>
      <c r="E223" s="20"/>
      <c r="F223" s="21"/>
      <c r="G223" s="22">
        <f>SUM(G204:G222)</f>
        <v>792198.95000000007</v>
      </c>
      <c r="H223" s="23"/>
    </row>
    <row r="224" spans="2:8" s="4" customFormat="1" ht="25.2" customHeight="1" x14ac:dyDescent="0.2">
      <c r="F224" s="5"/>
      <c r="G224" s="5"/>
      <c r="H224" s="6"/>
    </row>
    <row r="225" spans="2:12" s="4" customFormat="1" ht="16" customHeight="1" x14ac:dyDescent="0.2">
      <c r="B225" s="7" t="s">
        <v>210</v>
      </c>
      <c r="F225" s="5"/>
      <c r="G225" s="5"/>
      <c r="H225" s="6"/>
    </row>
    <row r="226" spans="2:12" s="4" customFormat="1" ht="19.100000000000001" customHeight="1" x14ac:dyDescent="0.2">
      <c r="F226" s="5"/>
      <c r="G226" s="5"/>
      <c r="H226" s="6"/>
    </row>
    <row r="227" spans="2:12" s="4" customFormat="1" ht="27.25" customHeight="1" x14ac:dyDescent="0.2">
      <c r="B227" s="8" t="s">
        <v>2</v>
      </c>
      <c r="C227" s="8" t="s">
        <v>3</v>
      </c>
      <c r="D227" s="8" t="s">
        <v>4</v>
      </c>
      <c r="E227" s="8" t="s">
        <v>5</v>
      </c>
      <c r="F227" s="9" t="s">
        <v>6</v>
      </c>
      <c r="G227" s="9" t="s">
        <v>7</v>
      </c>
      <c r="H227" s="10" t="s">
        <v>8</v>
      </c>
    </row>
    <row r="228" spans="2:12" s="4" customFormat="1" ht="15.35" customHeight="1" x14ac:dyDescent="0.2">
      <c r="B228" s="15" t="s">
        <v>211</v>
      </c>
      <c r="C228" s="15" t="s">
        <v>212</v>
      </c>
      <c r="D228" s="15" t="s">
        <v>16</v>
      </c>
      <c r="E228" s="16">
        <v>44049</v>
      </c>
      <c r="F228" s="17">
        <v>465577</v>
      </c>
      <c r="G228" s="18">
        <v>462</v>
      </c>
      <c r="H228" s="19" t="s">
        <v>13</v>
      </c>
    </row>
    <row r="229" spans="2:12" s="4" customFormat="1" ht="15.35" customHeight="1" x14ac:dyDescent="0.2">
      <c r="B229" s="15" t="s">
        <v>213</v>
      </c>
      <c r="C229" s="15" t="s">
        <v>212</v>
      </c>
      <c r="D229" s="15" t="s">
        <v>16</v>
      </c>
      <c r="E229" s="16">
        <v>44061</v>
      </c>
      <c r="F229" s="17">
        <v>465934</v>
      </c>
      <c r="G229" s="18">
        <v>350</v>
      </c>
      <c r="H229" s="19" t="s">
        <v>13</v>
      </c>
    </row>
    <row r="230" spans="2:12" s="4" customFormat="1" ht="15.35" customHeight="1" x14ac:dyDescent="0.2">
      <c r="B230" s="15" t="s">
        <v>213</v>
      </c>
      <c r="C230" s="15" t="s">
        <v>212</v>
      </c>
      <c r="D230" s="15" t="s">
        <v>16</v>
      </c>
      <c r="E230" s="16">
        <v>44063</v>
      </c>
      <c r="F230" s="17">
        <v>465692</v>
      </c>
      <c r="G230" s="18">
        <v>385</v>
      </c>
      <c r="H230" s="19" t="s">
        <v>13</v>
      </c>
    </row>
    <row r="231" spans="2:12" s="4" customFormat="1" ht="15.35" customHeight="1" x14ac:dyDescent="0.2">
      <c r="B231" s="15" t="s">
        <v>213</v>
      </c>
      <c r="C231" s="15" t="s">
        <v>212</v>
      </c>
      <c r="D231" s="15" t="s">
        <v>16</v>
      </c>
      <c r="E231" s="16">
        <v>44063</v>
      </c>
      <c r="F231" s="17">
        <v>466196</v>
      </c>
      <c r="G231" s="18">
        <v>570</v>
      </c>
      <c r="H231" s="19" t="s">
        <v>13</v>
      </c>
    </row>
    <row r="232" spans="2:12" s="4" customFormat="1" ht="15.35" customHeight="1" x14ac:dyDescent="0.2">
      <c r="B232" s="15" t="s">
        <v>213</v>
      </c>
      <c r="C232" s="15" t="s">
        <v>212</v>
      </c>
      <c r="D232" s="15" t="s">
        <v>16</v>
      </c>
      <c r="E232" s="16">
        <v>44063</v>
      </c>
      <c r="F232" s="17">
        <v>466199</v>
      </c>
      <c r="G232" s="18">
        <v>385</v>
      </c>
      <c r="H232" s="19" t="s">
        <v>13</v>
      </c>
    </row>
    <row r="233" spans="2:12" s="4" customFormat="1" ht="15.35" customHeight="1" x14ac:dyDescent="0.2">
      <c r="B233" s="15" t="s">
        <v>214</v>
      </c>
      <c r="C233" s="15" t="s">
        <v>215</v>
      </c>
      <c r="D233" s="15" t="s">
        <v>16</v>
      </c>
      <c r="E233" s="16">
        <v>44063</v>
      </c>
      <c r="F233" s="17">
        <v>466053</v>
      </c>
      <c r="G233" s="18">
        <v>3307.5</v>
      </c>
      <c r="H233" s="19" t="s">
        <v>13</v>
      </c>
    </row>
    <row r="234" spans="2:12" s="4" customFormat="1" ht="15.35" customHeight="1" x14ac:dyDescent="0.2">
      <c r="B234" s="15" t="s">
        <v>216</v>
      </c>
      <c r="C234" s="15" t="s">
        <v>217</v>
      </c>
      <c r="D234" s="15" t="s">
        <v>16</v>
      </c>
      <c r="E234" s="16">
        <v>44047</v>
      </c>
      <c r="F234" s="17">
        <v>465585</v>
      </c>
      <c r="G234" s="18">
        <v>2865</v>
      </c>
      <c r="H234" s="19" t="s">
        <v>13</v>
      </c>
    </row>
    <row r="235" spans="2:12" s="4" customFormat="1" ht="15.35" customHeight="1" x14ac:dyDescent="0.2">
      <c r="B235" s="15" t="s">
        <v>216</v>
      </c>
      <c r="C235" s="15" t="s">
        <v>217</v>
      </c>
      <c r="D235" s="15" t="s">
        <v>16</v>
      </c>
      <c r="E235" s="16">
        <v>44063</v>
      </c>
      <c r="F235" s="17">
        <v>466318</v>
      </c>
      <c r="G235" s="18">
        <v>1625</v>
      </c>
      <c r="H235" s="19" t="s">
        <v>13</v>
      </c>
    </row>
    <row r="236" spans="2:12" s="4" customFormat="1" ht="15.35" customHeight="1" x14ac:dyDescent="0.2">
      <c r="B236" s="15" t="s">
        <v>218</v>
      </c>
      <c r="C236" s="15" t="s">
        <v>219</v>
      </c>
      <c r="D236" s="15" t="s">
        <v>16</v>
      </c>
      <c r="E236" s="16">
        <v>44063</v>
      </c>
      <c r="F236" s="17">
        <v>466313</v>
      </c>
      <c r="G236" s="18">
        <v>4137</v>
      </c>
      <c r="H236" s="19" t="s">
        <v>13</v>
      </c>
    </row>
    <row r="237" spans="2:12" s="4" customFormat="1" ht="15.35" customHeight="1" x14ac:dyDescent="0.2">
      <c r="B237" s="15" t="s">
        <v>218</v>
      </c>
      <c r="C237" s="15" t="s">
        <v>219</v>
      </c>
      <c r="D237" s="15" t="s">
        <v>16</v>
      </c>
      <c r="E237" s="16">
        <v>44063</v>
      </c>
      <c r="F237" s="17">
        <v>466314</v>
      </c>
      <c r="G237" s="18">
        <v>3371</v>
      </c>
      <c r="H237" s="19" t="s">
        <v>13</v>
      </c>
    </row>
    <row r="238" spans="2:12" s="4" customFormat="1" ht="15.35" customHeight="1" x14ac:dyDescent="0.2">
      <c r="B238" s="15" t="s">
        <v>33</v>
      </c>
      <c r="C238" s="15" t="s">
        <v>86</v>
      </c>
      <c r="D238" s="15" t="s">
        <v>54</v>
      </c>
      <c r="E238" s="16">
        <v>44068</v>
      </c>
      <c r="F238" s="17">
        <v>466465</v>
      </c>
      <c r="G238" s="18">
        <v>130.91999999999999</v>
      </c>
      <c r="H238" s="19" t="s">
        <v>13</v>
      </c>
      <c r="L238" s="5"/>
    </row>
    <row r="239" spans="2:12" s="4" customFormat="1" ht="15.35" customHeight="1" x14ac:dyDescent="0.2">
      <c r="B239" s="39" t="s">
        <v>279</v>
      </c>
      <c r="C239" s="15" t="s">
        <v>217</v>
      </c>
      <c r="D239" s="15" t="s">
        <v>16</v>
      </c>
      <c r="E239" s="16">
        <v>44054</v>
      </c>
      <c r="F239" s="17">
        <v>465865</v>
      </c>
      <c r="G239" s="18">
        <v>380</v>
      </c>
      <c r="H239" s="19" t="s">
        <v>13</v>
      </c>
    </row>
    <row r="240" spans="2:12" s="4" customFormat="1" ht="15.35" customHeight="1" x14ac:dyDescent="0.2">
      <c r="B240" s="15" t="s">
        <v>220</v>
      </c>
      <c r="C240" s="15" t="s">
        <v>215</v>
      </c>
      <c r="D240" s="15" t="s">
        <v>16</v>
      </c>
      <c r="E240" s="16">
        <v>44054</v>
      </c>
      <c r="F240" s="17">
        <v>465778</v>
      </c>
      <c r="G240" s="18">
        <v>630</v>
      </c>
      <c r="H240" s="19" t="s">
        <v>13</v>
      </c>
    </row>
    <row r="241" spans="2:8" s="4" customFormat="1" ht="15.35" customHeight="1" x14ac:dyDescent="0.2">
      <c r="B241" s="15" t="s">
        <v>221</v>
      </c>
      <c r="C241" s="15" t="s">
        <v>212</v>
      </c>
      <c r="D241" s="15" t="s">
        <v>16</v>
      </c>
      <c r="E241" s="16">
        <v>44056</v>
      </c>
      <c r="F241" s="17">
        <v>465935</v>
      </c>
      <c r="G241" s="18">
        <v>12493</v>
      </c>
      <c r="H241" s="19" t="s">
        <v>13</v>
      </c>
    </row>
    <row r="242" spans="2:8" s="4" customFormat="1" ht="15.35" customHeight="1" x14ac:dyDescent="0.2">
      <c r="B242" s="15" t="s">
        <v>221</v>
      </c>
      <c r="C242" s="15" t="s">
        <v>212</v>
      </c>
      <c r="D242" s="15" t="s">
        <v>16</v>
      </c>
      <c r="E242" s="16">
        <v>44061</v>
      </c>
      <c r="F242" s="17">
        <v>465576</v>
      </c>
      <c r="G242" s="18">
        <v>14783</v>
      </c>
      <c r="H242" s="19" t="s">
        <v>13</v>
      </c>
    </row>
    <row r="243" spans="2:8" s="4" customFormat="1" ht="15.35" customHeight="1" x14ac:dyDescent="0.2">
      <c r="B243" s="15" t="s">
        <v>182</v>
      </c>
      <c r="C243" s="15" t="s">
        <v>222</v>
      </c>
      <c r="D243" s="15" t="s">
        <v>48</v>
      </c>
      <c r="E243" s="16">
        <v>44049</v>
      </c>
      <c r="F243" s="17">
        <v>465679</v>
      </c>
      <c r="G243" s="18">
        <v>961.7</v>
      </c>
      <c r="H243" s="19" t="s">
        <v>13</v>
      </c>
    </row>
    <row r="244" spans="2:8" s="4" customFormat="1" ht="15.35" customHeight="1" x14ac:dyDescent="0.2">
      <c r="B244" s="15" t="s">
        <v>182</v>
      </c>
      <c r="C244" s="15" t="s">
        <v>222</v>
      </c>
      <c r="D244" s="15" t="s">
        <v>48</v>
      </c>
      <c r="E244" s="16">
        <v>44063</v>
      </c>
      <c r="F244" s="17">
        <v>466029</v>
      </c>
      <c r="G244" s="18">
        <v>961.7</v>
      </c>
      <c r="H244" s="19" t="s">
        <v>13</v>
      </c>
    </row>
    <row r="245" spans="2:8" s="4" customFormat="1" ht="15.35" customHeight="1" x14ac:dyDescent="0.2">
      <c r="B245" s="15" t="s">
        <v>182</v>
      </c>
      <c r="C245" s="15" t="s">
        <v>222</v>
      </c>
      <c r="D245" s="15" t="s">
        <v>48</v>
      </c>
      <c r="E245" s="16">
        <v>44063</v>
      </c>
      <c r="F245" s="17">
        <v>466291</v>
      </c>
      <c r="G245" s="18">
        <v>961.7</v>
      </c>
      <c r="H245" s="19" t="s">
        <v>13</v>
      </c>
    </row>
    <row r="246" spans="2:8" s="4" customFormat="1" ht="15.35" customHeight="1" x14ac:dyDescent="0.2">
      <c r="B246" s="15" t="s">
        <v>182</v>
      </c>
      <c r="C246" s="15" t="s">
        <v>222</v>
      </c>
      <c r="D246" s="15" t="s">
        <v>48</v>
      </c>
      <c r="E246" s="16">
        <v>44070</v>
      </c>
      <c r="F246" s="17">
        <v>466602</v>
      </c>
      <c r="G246" s="18">
        <v>766.76</v>
      </c>
      <c r="H246" s="19" t="s">
        <v>13</v>
      </c>
    </row>
    <row r="247" spans="2:8" s="4" customFormat="1" ht="15.35" customHeight="1" x14ac:dyDescent="0.2">
      <c r="B247" s="15" t="s">
        <v>223</v>
      </c>
      <c r="C247" s="15" t="s">
        <v>212</v>
      </c>
      <c r="D247" s="15" t="s">
        <v>16</v>
      </c>
      <c r="E247" s="16">
        <v>44068</v>
      </c>
      <c r="F247" s="17">
        <v>466483</v>
      </c>
      <c r="G247" s="18">
        <v>900</v>
      </c>
      <c r="H247" s="19" t="s">
        <v>13</v>
      </c>
    </row>
    <row r="248" spans="2:8" s="4" customFormat="1" ht="15.35" customHeight="1" x14ac:dyDescent="0.2">
      <c r="B248" s="15" t="s">
        <v>223</v>
      </c>
      <c r="C248" s="15" t="s">
        <v>212</v>
      </c>
      <c r="D248" s="15" t="s">
        <v>16</v>
      </c>
      <c r="E248" s="16">
        <v>44068</v>
      </c>
      <c r="F248" s="17">
        <v>466498</v>
      </c>
      <c r="G248" s="18">
        <v>630</v>
      </c>
      <c r="H248" s="19" t="s">
        <v>13</v>
      </c>
    </row>
    <row r="249" spans="2:8" s="4" customFormat="1" ht="15.35" customHeight="1" x14ac:dyDescent="0.2">
      <c r="B249" s="15" t="s">
        <v>223</v>
      </c>
      <c r="C249" s="15" t="s">
        <v>217</v>
      </c>
      <c r="D249" s="15" t="s">
        <v>16</v>
      </c>
      <c r="E249" s="16">
        <v>44056</v>
      </c>
      <c r="F249" s="17">
        <v>465787</v>
      </c>
      <c r="G249" s="18">
        <v>270</v>
      </c>
      <c r="H249" s="19" t="s">
        <v>13</v>
      </c>
    </row>
    <row r="250" spans="2:8" s="4" customFormat="1" ht="15.35" customHeight="1" x14ac:dyDescent="0.2">
      <c r="B250" s="15" t="s">
        <v>223</v>
      </c>
      <c r="C250" s="15" t="s">
        <v>217</v>
      </c>
      <c r="D250" s="15" t="s">
        <v>16</v>
      </c>
      <c r="E250" s="16">
        <v>44063</v>
      </c>
      <c r="F250" s="17">
        <v>466154</v>
      </c>
      <c r="G250" s="18">
        <v>930</v>
      </c>
      <c r="H250" s="19" t="s">
        <v>13</v>
      </c>
    </row>
    <row r="251" spans="2:8" s="4" customFormat="1" ht="14.9" customHeight="1" x14ac:dyDescent="0.2">
      <c r="B251" s="20"/>
      <c r="C251" s="20"/>
      <c r="D251" s="20"/>
      <c r="E251" s="20"/>
      <c r="F251" s="21"/>
      <c r="G251" s="22">
        <f>SUM(G228:G250)</f>
        <v>52256.279999999992</v>
      </c>
      <c r="H251" s="23"/>
    </row>
    <row r="252" spans="2:8" s="4" customFormat="1" ht="25.2" customHeight="1" x14ac:dyDescent="0.2">
      <c r="F252" s="5"/>
      <c r="G252" s="5"/>
      <c r="H252" s="6"/>
    </row>
    <row r="253" spans="2:8" s="4" customFormat="1" ht="16" customHeight="1" x14ac:dyDescent="0.2">
      <c r="B253" s="7" t="s">
        <v>224</v>
      </c>
      <c r="F253" s="5"/>
      <c r="G253" s="5"/>
      <c r="H253" s="6"/>
    </row>
    <row r="254" spans="2:8" s="4" customFormat="1" ht="19.100000000000001" customHeight="1" x14ac:dyDescent="0.2">
      <c r="F254" s="5"/>
      <c r="G254" s="5"/>
      <c r="H254" s="6"/>
    </row>
    <row r="255" spans="2:8" s="4" customFormat="1" ht="27.25" customHeight="1" x14ac:dyDescent="0.2">
      <c r="B255" s="8" t="s">
        <v>2</v>
      </c>
      <c r="C255" s="8" t="s">
        <v>3</v>
      </c>
      <c r="D255" s="8" t="s">
        <v>4</v>
      </c>
      <c r="E255" s="8" t="s">
        <v>5</v>
      </c>
      <c r="F255" s="9" t="s">
        <v>6</v>
      </c>
      <c r="G255" s="9" t="s">
        <v>7</v>
      </c>
      <c r="H255" s="10" t="s">
        <v>8</v>
      </c>
    </row>
    <row r="256" spans="2:8" s="4" customFormat="1" ht="15.35" customHeight="1" x14ac:dyDescent="0.2">
      <c r="B256" s="15" t="s">
        <v>225</v>
      </c>
      <c r="C256" s="15" t="s">
        <v>68</v>
      </c>
      <c r="D256" s="15" t="s">
        <v>54</v>
      </c>
      <c r="E256" s="16">
        <v>44049</v>
      </c>
      <c r="F256" s="17">
        <v>465643</v>
      </c>
      <c r="G256" s="18">
        <v>1267.53</v>
      </c>
      <c r="H256" s="19" t="s">
        <v>13</v>
      </c>
    </row>
    <row r="257" spans="2:8" s="4" customFormat="1" ht="15.35" customHeight="1" x14ac:dyDescent="0.2">
      <c r="B257" s="15" t="s">
        <v>225</v>
      </c>
      <c r="C257" s="15" t="s">
        <v>68</v>
      </c>
      <c r="D257" s="15" t="s">
        <v>54</v>
      </c>
      <c r="E257" s="16">
        <v>44068</v>
      </c>
      <c r="F257" s="17">
        <v>466078</v>
      </c>
      <c r="G257" s="18">
        <v>452.98</v>
      </c>
      <c r="H257" s="19" t="s">
        <v>13</v>
      </c>
    </row>
    <row r="258" spans="2:8" s="4" customFormat="1" ht="15.35" customHeight="1" x14ac:dyDescent="0.2">
      <c r="B258" s="11" t="s">
        <v>9</v>
      </c>
      <c r="C258" s="11" t="s">
        <v>226</v>
      </c>
      <c r="D258" s="11" t="s">
        <v>16</v>
      </c>
      <c r="E258" s="11" t="s">
        <v>12</v>
      </c>
      <c r="F258" s="12">
        <v>29646</v>
      </c>
      <c r="G258" s="13">
        <v>741.01</v>
      </c>
      <c r="H258" s="14" t="s">
        <v>13</v>
      </c>
    </row>
    <row r="259" spans="2:8" s="4" customFormat="1" ht="15.35" customHeight="1" x14ac:dyDescent="0.2">
      <c r="B259" s="15" t="s">
        <v>144</v>
      </c>
      <c r="C259" s="15" t="s">
        <v>227</v>
      </c>
      <c r="D259" s="15" t="s">
        <v>16</v>
      </c>
      <c r="E259" s="16">
        <v>44082</v>
      </c>
      <c r="F259" s="17">
        <v>466584</v>
      </c>
      <c r="G259" s="18">
        <v>23136.06</v>
      </c>
      <c r="H259" s="19" t="s">
        <v>13</v>
      </c>
    </row>
    <row r="260" spans="2:8" s="4" customFormat="1" ht="15.35" customHeight="1" x14ac:dyDescent="0.2">
      <c r="B260" s="15" t="s">
        <v>198</v>
      </c>
      <c r="C260" s="15" t="s">
        <v>22</v>
      </c>
      <c r="D260" s="15" t="s">
        <v>16</v>
      </c>
      <c r="E260" s="16">
        <v>44063</v>
      </c>
      <c r="F260" s="17">
        <v>466274</v>
      </c>
      <c r="G260" s="18">
        <v>2098.33</v>
      </c>
      <c r="H260" s="19" t="s">
        <v>13</v>
      </c>
    </row>
    <row r="261" spans="2:8" s="4" customFormat="1" ht="15.35" customHeight="1" x14ac:dyDescent="0.2">
      <c r="B261" s="15" t="s">
        <v>198</v>
      </c>
      <c r="C261" s="15" t="s">
        <v>22</v>
      </c>
      <c r="D261" s="15" t="s">
        <v>16</v>
      </c>
      <c r="E261" s="16">
        <v>44068</v>
      </c>
      <c r="F261" s="17">
        <v>466275</v>
      </c>
      <c r="G261" s="18">
        <v>6556.5</v>
      </c>
      <c r="H261" s="19" t="s">
        <v>13</v>
      </c>
    </row>
    <row r="262" spans="2:8" s="4" customFormat="1" ht="15.35" customHeight="1" x14ac:dyDescent="0.2">
      <c r="B262" s="15" t="s">
        <v>17</v>
      </c>
      <c r="C262" s="15" t="s">
        <v>146</v>
      </c>
      <c r="D262" s="15" t="s">
        <v>16</v>
      </c>
      <c r="E262" s="16">
        <v>44056</v>
      </c>
      <c r="F262" s="17">
        <v>465919</v>
      </c>
      <c r="G262" s="18">
        <v>71.88</v>
      </c>
      <c r="H262" s="19" t="s">
        <v>13</v>
      </c>
    </row>
    <row r="263" spans="2:8" s="4" customFormat="1" ht="15.35" customHeight="1" x14ac:dyDescent="0.2">
      <c r="B263" s="15" t="s">
        <v>17</v>
      </c>
      <c r="C263" s="15" t="s">
        <v>146</v>
      </c>
      <c r="D263" s="15" t="s">
        <v>16</v>
      </c>
      <c r="E263" s="16">
        <v>44063</v>
      </c>
      <c r="F263" s="17">
        <v>466315</v>
      </c>
      <c r="G263" s="18">
        <v>146.88</v>
      </c>
      <c r="H263" s="19" t="s">
        <v>13</v>
      </c>
    </row>
    <row r="264" spans="2:8" s="4" customFormat="1" ht="15.35" customHeight="1" x14ac:dyDescent="0.2">
      <c r="B264" s="15" t="s">
        <v>17</v>
      </c>
      <c r="C264" s="15" t="s">
        <v>18</v>
      </c>
      <c r="D264" s="15" t="s">
        <v>16</v>
      </c>
      <c r="E264" s="16">
        <v>44056</v>
      </c>
      <c r="F264" s="17">
        <v>465919</v>
      </c>
      <c r="G264" s="18">
        <v>65.900000000000006</v>
      </c>
      <c r="H264" s="19" t="s">
        <v>13</v>
      </c>
    </row>
    <row r="265" spans="2:8" s="4" customFormat="1" ht="15.35" customHeight="1" x14ac:dyDescent="0.2">
      <c r="B265" s="15" t="s">
        <v>17</v>
      </c>
      <c r="C265" s="15" t="s">
        <v>18</v>
      </c>
      <c r="D265" s="15" t="s">
        <v>16</v>
      </c>
      <c r="E265" s="16">
        <v>44063</v>
      </c>
      <c r="F265" s="17">
        <v>466315</v>
      </c>
      <c r="G265" s="18">
        <v>530.88</v>
      </c>
      <c r="H265" s="19" t="s">
        <v>13</v>
      </c>
    </row>
    <row r="266" spans="2:8" s="4" customFormat="1" ht="15.35" customHeight="1" x14ac:dyDescent="0.2">
      <c r="B266" s="15" t="s">
        <v>228</v>
      </c>
      <c r="C266" s="15" t="s">
        <v>22</v>
      </c>
      <c r="D266" s="15" t="s">
        <v>16</v>
      </c>
      <c r="E266" s="16">
        <v>44047</v>
      </c>
      <c r="F266" s="17">
        <v>465532</v>
      </c>
      <c r="G266" s="18">
        <v>113465.2</v>
      </c>
      <c r="H266" s="19" t="s">
        <v>13</v>
      </c>
    </row>
    <row r="267" spans="2:8" s="4" customFormat="1" ht="15.35" customHeight="1" x14ac:dyDescent="0.2">
      <c r="B267" s="15" t="s">
        <v>229</v>
      </c>
      <c r="C267" s="15" t="s">
        <v>22</v>
      </c>
      <c r="D267" s="15" t="s">
        <v>16</v>
      </c>
      <c r="E267" s="16">
        <v>44047</v>
      </c>
      <c r="F267" s="17">
        <v>465574</v>
      </c>
      <c r="G267" s="18">
        <v>6816</v>
      </c>
      <c r="H267" s="19" t="s">
        <v>13</v>
      </c>
    </row>
    <row r="268" spans="2:8" s="4" customFormat="1" ht="15.35" customHeight="1" x14ac:dyDescent="0.2">
      <c r="B268" s="15" t="s">
        <v>230</v>
      </c>
      <c r="C268" s="15" t="s">
        <v>231</v>
      </c>
      <c r="D268" s="15" t="s">
        <v>54</v>
      </c>
      <c r="E268" s="16">
        <v>44056</v>
      </c>
      <c r="F268" s="17">
        <v>465965</v>
      </c>
      <c r="G268" s="18">
        <v>345.6</v>
      </c>
      <c r="H268" s="19" t="s">
        <v>13</v>
      </c>
    </row>
    <row r="269" spans="2:8" s="4" customFormat="1" ht="15.35" customHeight="1" x14ac:dyDescent="0.2">
      <c r="B269" s="15" t="s">
        <v>230</v>
      </c>
      <c r="C269" s="15" t="s">
        <v>231</v>
      </c>
      <c r="D269" s="15" t="s">
        <v>54</v>
      </c>
      <c r="E269" s="16">
        <v>44056</v>
      </c>
      <c r="F269" s="17">
        <v>465966</v>
      </c>
      <c r="G269" s="18">
        <v>345.6</v>
      </c>
      <c r="H269" s="19" t="s">
        <v>13</v>
      </c>
    </row>
    <row r="270" spans="2:8" s="4" customFormat="1" ht="15.35" customHeight="1" x14ac:dyDescent="0.2">
      <c r="B270" s="15" t="s">
        <v>230</v>
      </c>
      <c r="C270" s="15" t="s">
        <v>231</v>
      </c>
      <c r="D270" s="15" t="s">
        <v>54</v>
      </c>
      <c r="E270" s="16">
        <v>44056</v>
      </c>
      <c r="F270" s="17">
        <v>465967</v>
      </c>
      <c r="G270" s="18">
        <v>345.6</v>
      </c>
      <c r="H270" s="19" t="s">
        <v>13</v>
      </c>
    </row>
    <row r="271" spans="2:8" s="4" customFormat="1" ht="15.35" customHeight="1" x14ac:dyDescent="0.2">
      <c r="B271" s="15" t="s">
        <v>230</v>
      </c>
      <c r="C271" s="15" t="s">
        <v>231</v>
      </c>
      <c r="D271" s="15" t="s">
        <v>54</v>
      </c>
      <c r="E271" s="16">
        <v>44056</v>
      </c>
      <c r="F271" s="17">
        <v>465968</v>
      </c>
      <c r="G271" s="18">
        <v>345.6</v>
      </c>
      <c r="H271" s="19" t="s">
        <v>13</v>
      </c>
    </row>
    <row r="272" spans="2:8" s="4" customFormat="1" ht="15.35" customHeight="1" x14ac:dyDescent="0.2">
      <c r="B272" s="15" t="s">
        <v>232</v>
      </c>
      <c r="C272" s="15" t="s">
        <v>233</v>
      </c>
      <c r="D272" s="15" t="s">
        <v>54</v>
      </c>
      <c r="E272" s="16">
        <v>44056</v>
      </c>
      <c r="F272" s="17">
        <v>465932</v>
      </c>
      <c r="G272" s="18">
        <v>480</v>
      </c>
      <c r="H272" s="19" t="s">
        <v>13</v>
      </c>
    </row>
    <row r="273" spans="2:8" s="4" customFormat="1" ht="15.35" customHeight="1" x14ac:dyDescent="0.2">
      <c r="B273" s="15" t="s">
        <v>234</v>
      </c>
      <c r="C273" s="15" t="s">
        <v>235</v>
      </c>
      <c r="D273" s="15" t="s">
        <v>54</v>
      </c>
      <c r="E273" s="16">
        <v>44068</v>
      </c>
      <c r="F273" s="17">
        <v>466454</v>
      </c>
      <c r="G273" s="18">
        <v>676.8</v>
      </c>
      <c r="H273" s="19" t="s">
        <v>13</v>
      </c>
    </row>
    <row r="274" spans="2:8" s="4" customFormat="1" ht="15.35" customHeight="1" x14ac:dyDescent="0.2">
      <c r="B274" s="15" t="s">
        <v>234</v>
      </c>
      <c r="C274" s="15" t="s">
        <v>231</v>
      </c>
      <c r="D274" s="15" t="s">
        <v>54</v>
      </c>
      <c r="E274" s="16">
        <v>44068</v>
      </c>
      <c r="F274" s="17">
        <v>466453</v>
      </c>
      <c r="G274" s="18">
        <v>44145</v>
      </c>
      <c r="H274" s="19" t="s">
        <v>13</v>
      </c>
    </row>
    <row r="275" spans="2:8" s="4" customFormat="1" ht="15.35" customHeight="1" x14ac:dyDescent="0.2">
      <c r="B275" s="15" t="s">
        <v>234</v>
      </c>
      <c r="C275" s="15" t="s">
        <v>72</v>
      </c>
      <c r="D275" s="15" t="s">
        <v>54</v>
      </c>
      <c r="E275" s="16">
        <v>44068</v>
      </c>
      <c r="F275" s="17">
        <v>466455</v>
      </c>
      <c r="G275" s="18">
        <v>91206.13</v>
      </c>
      <c r="H275" s="19" t="s">
        <v>60</v>
      </c>
    </row>
    <row r="276" spans="2:8" s="4" customFormat="1" ht="15.35" customHeight="1" x14ac:dyDescent="0.2">
      <c r="B276" s="15" t="s">
        <v>236</v>
      </c>
      <c r="C276" s="15" t="s">
        <v>231</v>
      </c>
      <c r="D276" s="15" t="s">
        <v>54</v>
      </c>
      <c r="E276" s="16">
        <v>44063</v>
      </c>
      <c r="F276" s="17">
        <v>466046</v>
      </c>
      <c r="G276" s="18">
        <v>3161.49</v>
      </c>
      <c r="H276" s="19" t="s">
        <v>13</v>
      </c>
    </row>
    <row r="277" spans="2:8" s="4" customFormat="1" ht="15.35" customHeight="1" x14ac:dyDescent="0.2">
      <c r="B277" s="15" t="s">
        <v>91</v>
      </c>
      <c r="C277" s="15" t="s">
        <v>112</v>
      </c>
      <c r="D277" s="15" t="s">
        <v>54</v>
      </c>
      <c r="E277" s="16">
        <v>44068</v>
      </c>
      <c r="F277" s="17">
        <v>466288</v>
      </c>
      <c r="G277" s="18">
        <v>1513.82</v>
      </c>
      <c r="H277" s="19" t="s">
        <v>13</v>
      </c>
    </row>
    <row r="278" spans="2:8" s="4" customFormat="1" ht="15.35" customHeight="1" x14ac:dyDescent="0.2">
      <c r="B278" s="15" t="s">
        <v>91</v>
      </c>
      <c r="C278" s="15" t="s">
        <v>92</v>
      </c>
      <c r="D278" s="15" t="s">
        <v>54</v>
      </c>
      <c r="E278" s="16">
        <v>44061</v>
      </c>
      <c r="F278" s="17">
        <v>466049</v>
      </c>
      <c r="G278" s="18">
        <v>464.18</v>
      </c>
      <c r="H278" s="19" t="s">
        <v>13</v>
      </c>
    </row>
    <row r="279" spans="2:8" s="4" customFormat="1" ht="15.35" customHeight="1" x14ac:dyDescent="0.2">
      <c r="B279" s="15" t="s">
        <v>91</v>
      </c>
      <c r="C279" s="15" t="s">
        <v>92</v>
      </c>
      <c r="D279" s="15" t="s">
        <v>54</v>
      </c>
      <c r="E279" s="16">
        <v>44061</v>
      </c>
      <c r="F279" s="17">
        <v>466052</v>
      </c>
      <c r="G279" s="18">
        <v>378.22</v>
      </c>
      <c r="H279" s="19" t="s">
        <v>13</v>
      </c>
    </row>
    <row r="280" spans="2:8" s="4" customFormat="1" ht="15.35" customHeight="1" x14ac:dyDescent="0.2">
      <c r="B280" s="15" t="s">
        <v>91</v>
      </c>
      <c r="C280" s="15" t="s">
        <v>92</v>
      </c>
      <c r="D280" s="15" t="s">
        <v>54</v>
      </c>
      <c r="E280" s="16">
        <v>44061</v>
      </c>
      <c r="F280" s="17">
        <v>466102</v>
      </c>
      <c r="G280" s="18">
        <v>766.5</v>
      </c>
      <c r="H280" s="19" t="s">
        <v>13</v>
      </c>
    </row>
    <row r="281" spans="2:8" s="4" customFormat="1" ht="15.35" customHeight="1" x14ac:dyDescent="0.2">
      <c r="B281" s="15" t="s">
        <v>91</v>
      </c>
      <c r="C281" s="15" t="s">
        <v>92</v>
      </c>
      <c r="D281" s="15" t="s">
        <v>54</v>
      </c>
      <c r="E281" s="16">
        <v>44061</v>
      </c>
      <c r="F281" s="17">
        <v>466103</v>
      </c>
      <c r="G281" s="18">
        <v>402.96</v>
      </c>
      <c r="H281" s="19" t="s">
        <v>13</v>
      </c>
    </row>
    <row r="282" spans="2:8" s="4" customFormat="1" ht="15.35" customHeight="1" x14ac:dyDescent="0.2">
      <c r="B282" s="15" t="s">
        <v>91</v>
      </c>
      <c r="C282" s="15" t="s">
        <v>92</v>
      </c>
      <c r="D282" s="15" t="s">
        <v>54</v>
      </c>
      <c r="E282" s="16">
        <v>44061</v>
      </c>
      <c r="F282" s="17">
        <v>466104</v>
      </c>
      <c r="G282" s="18">
        <v>284.88</v>
      </c>
      <c r="H282" s="19" t="s">
        <v>13</v>
      </c>
    </row>
    <row r="283" spans="2:8" s="4" customFormat="1" ht="15.35" customHeight="1" x14ac:dyDescent="0.2">
      <c r="B283" s="15" t="s">
        <v>91</v>
      </c>
      <c r="C283" s="15" t="s">
        <v>92</v>
      </c>
      <c r="D283" s="15" t="s">
        <v>54</v>
      </c>
      <c r="E283" s="16">
        <v>44061</v>
      </c>
      <c r="F283" s="17">
        <v>466107</v>
      </c>
      <c r="G283" s="18">
        <v>1453.94</v>
      </c>
      <c r="H283" s="19" t="s">
        <v>13</v>
      </c>
    </row>
    <row r="284" spans="2:8" s="4" customFormat="1" ht="15.35" customHeight="1" x14ac:dyDescent="0.2">
      <c r="B284" s="15" t="s">
        <v>33</v>
      </c>
      <c r="C284" s="15" t="s">
        <v>237</v>
      </c>
      <c r="D284" s="15" t="s">
        <v>16</v>
      </c>
      <c r="E284" s="16">
        <v>44068</v>
      </c>
      <c r="F284" s="17">
        <v>466465</v>
      </c>
      <c r="G284" s="18">
        <v>888.64</v>
      </c>
      <c r="H284" s="19" t="s">
        <v>13</v>
      </c>
    </row>
    <row r="285" spans="2:8" s="4" customFormat="1" ht="15.35" customHeight="1" x14ac:dyDescent="0.2">
      <c r="B285" s="15" t="s">
        <v>33</v>
      </c>
      <c r="C285" s="15" t="s">
        <v>18</v>
      </c>
      <c r="D285" s="15" t="s">
        <v>16</v>
      </c>
      <c r="E285" s="16">
        <v>44068</v>
      </c>
      <c r="F285" s="17">
        <v>466465</v>
      </c>
      <c r="G285" s="18">
        <v>715.21</v>
      </c>
      <c r="H285" s="19" t="s">
        <v>13</v>
      </c>
    </row>
    <row r="286" spans="2:8" s="4" customFormat="1" ht="15.35" customHeight="1" x14ac:dyDescent="0.2">
      <c r="B286" s="15" t="s">
        <v>238</v>
      </c>
      <c r="C286" s="15" t="s">
        <v>231</v>
      </c>
      <c r="D286" s="15" t="s">
        <v>54</v>
      </c>
      <c r="E286" s="16">
        <v>44063</v>
      </c>
      <c r="F286" s="17">
        <v>466068</v>
      </c>
      <c r="G286" s="18">
        <v>15450</v>
      </c>
      <c r="H286" s="19" t="s">
        <v>13</v>
      </c>
    </row>
    <row r="287" spans="2:8" s="4" customFormat="1" ht="15.35" customHeight="1" x14ac:dyDescent="0.2">
      <c r="B287" s="15" t="s">
        <v>238</v>
      </c>
      <c r="C287" s="15" t="s">
        <v>72</v>
      </c>
      <c r="D287" s="15" t="s">
        <v>54</v>
      </c>
      <c r="E287" s="16">
        <v>44063</v>
      </c>
      <c r="F287" s="17">
        <v>466069</v>
      </c>
      <c r="G287" s="18">
        <v>74464.92</v>
      </c>
      <c r="H287" s="19" t="s">
        <v>60</v>
      </c>
    </row>
    <row r="288" spans="2:8" s="4" customFormat="1" ht="15.35" customHeight="1" x14ac:dyDescent="0.2">
      <c r="B288" s="15" t="s">
        <v>239</v>
      </c>
      <c r="C288" s="15" t="s">
        <v>240</v>
      </c>
      <c r="D288" s="15" t="s">
        <v>54</v>
      </c>
      <c r="E288" s="16">
        <v>44061</v>
      </c>
      <c r="F288" s="17">
        <v>465676</v>
      </c>
      <c r="G288" s="18">
        <v>8312.23</v>
      </c>
      <c r="H288" s="19" t="s">
        <v>13</v>
      </c>
    </row>
    <row r="289" spans="2:8" s="4" customFormat="1" ht="15.35" customHeight="1" x14ac:dyDescent="0.2">
      <c r="B289" s="15" t="s">
        <v>239</v>
      </c>
      <c r="C289" s="15" t="s">
        <v>235</v>
      </c>
      <c r="D289" s="15" t="s">
        <v>54</v>
      </c>
      <c r="E289" s="16">
        <v>44061</v>
      </c>
      <c r="F289" s="17">
        <v>465678</v>
      </c>
      <c r="G289" s="18">
        <v>498.96</v>
      </c>
      <c r="H289" s="19" t="s">
        <v>13</v>
      </c>
    </row>
    <row r="290" spans="2:8" s="4" customFormat="1" ht="15.35" customHeight="1" x14ac:dyDescent="0.2">
      <c r="B290" s="15" t="s">
        <v>239</v>
      </c>
      <c r="C290" s="15" t="s">
        <v>235</v>
      </c>
      <c r="D290" s="15" t="s">
        <v>54</v>
      </c>
      <c r="E290" s="16">
        <v>44070</v>
      </c>
      <c r="F290" s="17">
        <v>466668</v>
      </c>
      <c r="G290" s="18">
        <v>89346.91</v>
      </c>
      <c r="H290" s="19" t="s">
        <v>13</v>
      </c>
    </row>
    <row r="291" spans="2:8" s="4" customFormat="1" ht="15.35" customHeight="1" x14ac:dyDescent="0.2">
      <c r="B291" s="15" t="s">
        <v>239</v>
      </c>
      <c r="C291" s="15" t="s">
        <v>72</v>
      </c>
      <c r="D291" s="15" t="s">
        <v>54</v>
      </c>
      <c r="E291" s="16">
        <v>44047</v>
      </c>
      <c r="F291" s="17">
        <v>465460</v>
      </c>
      <c r="G291" s="18">
        <v>288.07</v>
      </c>
      <c r="H291" s="19" t="s">
        <v>60</v>
      </c>
    </row>
    <row r="292" spans="2:8" s="4" customFormat="1" ht="15.35" customHeight="1" x14ac:dyDescent="0.2">
      <c r="B292" s="15" t="s">
        <v>239</v>
      </c>
      <c r="C292" s="15" t="s">
        <v>72</v>
      </c>
      <c r="D292" s="15" t="s">
        <v>54</v>
      </c>
      <c r="E292" s="16">
        <v>44047</v>
      </c>
      <c r="F292" s="17">
        <v>465521</v>
      </c>
      <c r="G292" s="18">
        <v>2371.8200000000002</v>
      </c>
      <c r="H292" s="19" t="s">
        <v>60</v>
      </c>
    </row>
    <row r="293" spans="2:8" s="4" customFormat="1" ht="15.35" customHeight="1" x14ac:dyDescent="0.2">
      <c r="B293" s="15" t="s">
        <v>239</v>
      </c>
      <c r="C293" s="15" t="s">
        <v>72</v>
      </c>
      <c r="D293" s="15" t="s">
        <v>54</v>
      </c>
      <c r="E293" s="16">
        <v>44047</v>
      </c>
      <c r="F293" s="17">
        <v>465522</v>
      </c>
      <c r="G293" s="18">
        <v>1238.83</v>
      </c>
      <c r="H293" s="19" t="s">
        <v>60</v>
      </c>
    </row>
    <row r="294" spans="2:8" s="4" customFormat="1" ht="15.35" customHeight="1" x14ac:dyDescent="0.2">
      <c r="B294" s="15" t="s">
        <v>239</v>
      </c>
      <c r="C294" s="15" t="s">
        <v>72</v>
      </c>
      <c r="D294" s="15" t="s">
        <v>54</v>
      </c>
      <c r="E294" s="16">
        <v>44056</v>
      </c>
      <c r="F294" s="17">
        <v>465916</v>
      </c>
      <c r="G294" s="18">
        <v>13027.61</v>
      </c>
      <c r="H294" s="19" t="s">
        <v>60</v>
      </c>
    </row>
    <row r="295" spans="2:8" s="4" customFormat="1" ht="15.35" customHeight="1" x14ac:dyDescent="0.2">
      <c r="B295" s="15" t="s">
        <v>239</v>
      </c>
      <c r="C295" s="15" t="s">
        <v>72</v>
      </c>
      <c r="D295" s="15" t="s">
        <v>54</v>
      </c>
      <c r="E295" s="16">
        <v>44063</v>
      </c>
      <c r="F295" s="17">
        <v>466074</v>
      </c>
      <c r="G295" s="18">
        <v>873.6</v>
      </c>
      <c r="H295" s="19" t="s">
        <v>60</v>
      </c>
    </row>
    <row r="296" spans="2:8" s="4" customFormat="1" ht="15.35" customHeight="1" x14ac:dyDescent="0.2">
      <c r="B296" s="15" t="s">
        <v>239</v>
      </c>
      <c r="C296" s="15" t="s">
        <v>72</v>
      </c>
      <c r="D296" s="15" t="s">
        <v>54</v>
      </c>
      <c r="E296" s="16">
        <v>44063</v>
      </c>
      <c r="F296" s="17">
        <v>466075</v>
      </c>
      <c r="G296" s="18">
        <v>7195.66</v>
      </c>
      <c r="H296" s="19" t="s">
        <v>60</v>
      </c>
    </row>
    <row r="297" spans="2:8" s="4" customFormat="1" ht="15.35" customHeight="1" x14ac:dyDescent="0.2">
      <c r="B297" s="15" t="s">
        <v>239</v>
      </c>
      <c r="C297" s="15" t="s">
        <v>72</v>
      </c>
      <c r="D297" s="15" t="s">
        <v>54</v>
      </c>
      <c r="E297" s="16">
        <v>44063</v>
      </c>
      <c r="F297" s="17">
        <v>466076</v>
      </c>
      <c r="G297" s="18">
        <v>33907.78</v>
      </c>
      <c r="H297" s="19" t="s">
        <v>60</v>
      </c>
    </row>
    <row r="298" spans="2:8" s="4" customFormat="1" ht="15.35" customHeight="1" x14ac:dyDescent="0.2">
      <c r="B298" s="15" t="s">
        <v>239</v>
      </c>
      <c r="C298" s="15" t="s">
        <v>72</v>
      </c>
      <c r="D298" s="15" t="s">
        <v>54</v>
      </c>
      <c r="E298" s="16">
        <v>44068</v>
      </c>
      <c r="F298" s="17">
        <v>466433</v>
      </c>
      <c r="G298" s="18">
        <v>873.6</v>
      </c>
      <c r="H298" s="19" t="s">
        <v>60</v>
      </c>
    </row>
    <row r="299" spans="2:8" s="4" customFormat="1" ht="15.35" customHeight="1" x14ac:dyDescent="0.2">
      <c r="B299" s="15" t="s">
        <v>239</v>
      </c>
      <c r="C299" s="15" t="s">
        <v>72</v>
      </c>
      <c r="D299" s="15" t="s">
        <v>54</v>
      </c>
      <c r="E299" s="16">
        <v>44068</v>
      </c>
      <c r="F299" s="17">
        <v>466481</v>
      </c>
      <c r="G299" s="18">
        <v>2925.1</v>
      </c>
      <c r="H299" s="19" t="s">
        <v>60</v>
      </c>
    </row>
    <row r="300" spans="2:8" s="4" customFormat="1" ht="15.35" customHeight="1" x14ac:dyDescent="0.2">
      <c r="B300" s="15" t="s">
        <v>239</v>
      </c>
      <c r="C300" s="15" t="s">
        <v>241</v>
      </c>
      <c r="D300" s="15" t="s">
        <v>54</v>
      </c>
      <c r="E300" s="16">
        <v>44061</v>
      </c>
      <c r="F300" s="17">
        <v>465677</v>
      </c>
      <c r="G300" s="18">
        <v>28671.66</v>
      </c>
      <c r="H300" s="19" t="s">
        <v>13</v>
      </c>
    </row>
    <row r="301" spans="2:8" s="4" customFormat="1" ht="15.35" customHeight="1" x14ac:dyDescent="0.2">
      <c r="B301" s="15" t="s">
        <v>242</v>
      </c>
      <c r="C301" s="15" t="s">
        <v>241</v>
      </c>
      <c r="D301" s="15" t="s">
        <v>54</v>
      </c>
      <c r="E301" s="16">
        <v>44054</v>
      </c>
      <c r="F301" s="17">
        <v>465284</v>
      </c>
      <c r="G301" s="18">
        <v>336</v>
      </c>
      <c r="H301" s="19" t="s">
        <v>13</v>
      </c>
    </row>
    <row r="302" spans="2:8" s="4" customFormat="1" ht="15.35" customHeight="1" x14ac:dyDescent="0.2">
      <c r="B302" s="15" t="s">
        <v>111</v>
      </c>
      <c r="C302" s="15" t="s">
        <v>112</v>
      </c>
      <c r="D302" s="15" t="s">
        <v>54</v>
      </c>
      <c r="E302" s="16">
        <v>44070</v>
      </c>
      <c r="F302" s="17">
        <v>466646</v>
      </c>
      <c r="G302" s="18">
        <v>411.77</v>
      </c>
      <c r="H302" s="19" t="s">
        <v>13</v>
      </c>
    </row>
    <row r="303" spans="2:8" s="4" customFormat="1" ht="15.35" customHeight="1" x14ac:dyDescent="0.2">
      <c r="B303" s="15" t="s">
        <v>111</v>
      </c>
      <c r="C303" s="15" t="s">
        <v>112</v>
      </c>
      <c r="D303" s="15" t="s">
        <v>54</v>
      </c>
      <c r="E303" s="16">
        <v>44070</v>
      </c>
      <c r="F303" s="17">
        <v>466656</v>
      </c>
      <c r="G303" s="18">
        <v>571.55999999999995</v>
      </c>
      <c r="H303" s="19" t="s">
        <v>13</v>
      </c>
    </row>
    <row r="304" spans="2:8" s="4" customFormat="1" ht="15.35" customHeight="1" x14ac:dyDescent="0.2">
      <c r="B304" s="15" t="s">
        <v>243</v>
      </c>
      <c r="C304" s="15" t="s">
        <v>20</v>
      </c>
      <c r="D304" s="15" t="s">
        <v>16</v>
      </c>
      <c r="E304" s="16">
        <v>44068</v>
      </c>
      <c r="F304" s="17">
        <v>466459</v>
      </c>
      <c r="G304" s="18">
        <v>473.4</v>
      </c>
      <c r="H304" s="19" t="s">
        <v>13</v>
      </c>
    </row>
    <row r="305" spans="2:8" s="4" customFormat="1" ht="15.35" customHeight="1" x14ac:dyDescent="0.2">
      <c r="B305" s="15" t="s">
        <v>244</v>
      </c>
      <c r="C305" s="15" t="s">
        <v>233</v>
      </c>
      <c r="D305" s="15" t="s">
        <v>54</v>
      </c>
      <c r="E305" s="16">
        <v>44056</v>
      </c>
      <c r="F305" s="17">
        <v>465579</v>
      </c>
      <c r="G305" s="18">
        <v>3285.6</v>
      </c>
      <c r="H305" s="19" t="s">
        <v>13</v>
      </c>
    </row>
    <row r="306" spans="2:8" s="4" customFormat="1" ht="15.35" customHeight="1" x14ac:dyDescent="0.2">
      <c r="B306" s="15" t="s">
        <v>244</v>
      </c>
      <c r="C306" s="15" t="s">
        <v>72</v>
      </c>
      <c r="D306" s="15" t="s">
        <v>54</v>
      </c>
      <c r="E306" s="16">
        <v>44063</v>
      </c>
      <c r="F306" s="17">
        <v>459650</v>
      </c>
      <c r="G306" s="18">
        <v>3426</v>
      </c>
      <c r="H306" s="19" t="s">
        <v>60</v>
      </c>
    </row>
    <row r="307" spans="2:8" s="4" customFormat="1" ht="15.35" customHeight="1" x14ac:dyDescent="0.2">
      <c r="B307" s="15" t="s">
        <v>244</v>
      </c>
      <c r="C307" s="15" t="s">
        <v>72</v>
      </c>
      <c r="D307" s="15" t="s">
        <v>54</v>
      </c>
      <c r="E307" s="16">
        <v>44063</v>
      </c>
      <c r="F307" s="17">
        <v>461438</v>
      </c>
      <c r="G307" s="18">
        <v>2214</v>
      </c>
      <c r="H307" s="19" t="s">
        <v>60</v>
      </c>
    </row>
    <row r="308" spans="2:8" s="4" customFormat="1" ht="15.35" customHeight="1" x14ac:dyDescent="0.2">
      <c r="B308" s="15" t="s">
        <v>245</v>
      </c>
      <c r="C308" s="15" t="s">
        <v>235</v>
      </c>
      <c r="D308" s="15" t="s">
        <v>54</v>
      </c>
      <c r="E308" s="16">
        <v>44068</v>
      </c>
      <c r="F308" s="17">
        <v>466494</v>
      </c>
      <c r="G308" s="18">
        <v>566.98</v>
      </c>
      <c r="H308" s="19" t="s">
        <v>13</v>
      </c>
    </row>
    <row r="309" spans="2:8" s="4" customFormat="1" ht="15.35" customHeight="1" x14ac:dyDescent="0.2">
      <c r="B309" s="15" t="s">
        <v>246</v>
      </c>
      <c r="C309" s="15" t="s">
        <v>68</v>
      </c>
      <c r="D309" s="15" t="s">
        <v>54</v>
      </c>
      <c r="E309" s="16">
        <v>44068</v>
      </c>
      <c r="F309" s="17">
        <v>465634</v>
      </c>
      <c r="G309" s="18">
        <v>1412.8</v>
      </c>
      <c r="H309" s="19" t="s">
        <v>13</v>
      </c>
    </row>
    <row r="310" spans="2:8" s="4" customFormat="1" ht="15.35" customHeight="1" x14ac:dyDescent="0.2">
      <c r="B310" s="15" t="s">
        <v>246</v>
      </c>
      <c r="C310" s="15" t="s">
        <v>68</v>
      </c>
      <c r="D310" s="15" t="s">
        <v>54</v>
      </c>
      <c r="E310" s="16">
        <v>44068</v>
      </c>
      <c r="F310" s="17">
        <v>465635</v>
      </c>
      <c r="G310" s="18">
        <v>1855.3</v>
      </c>
      <c r="H310" s="19" t="s">
        <v>13</v>
      </c>
    </row>
    <row r="311" spans="2:8" s="4" customFormat="1" ht="15.35" customHeight="1" x14ac:dyDescent="0.2">
      <c r="B311" s="15" t="s">
        <v>246</v>
      </c>
      <c r="C311" s="15" t="s">
        <v>68</v>
      </c>
      <c r="D311" s="15" t="s">
        <v>54</v>
      </c>
      <c r="E311" s="16">
        <v>44068</v>
      </c>
      <c r="F311" s="17">
        <v>465639</v>
      </c>
      <c r="G311" s="18">
        <v>373.5</v>
      </c>
      <c r="H311" s="19" t="s">
        <v>13</v>
      </c>
    </row>
    <row r="312" spans="2:8" s="4" customFormat="1" ht="15.35" customHeight="1" x14ac:dyDescent="0.2">
      <c r="B312" s="15" t="s">
        <v>246</v>
      </c>
      <c r="C312" s="15" t="s">
        <v>68</v>
      </c>
      <c r="D312" s="15" t="s">
        <v>54</v>
      </c>
      <c r="E312" s="16">
        <v>44068</v>
      </c>
      <c r="F312" s="17">
        <v>465640</v>
      </c>
      <c r="G312" s="18">
        <v>532.75</v>
      </c>
      <c r="H312" s="19" t="s">
        <v>13</v>
      </c>
    </row>
    <row r="313" spans="2:8" s="4" customFormat="1" ht="15.35" customHeight="1" x14ac:dyDescent="0.2">
      <c r="B313" s="15" t="s">
        <v>246</v>
      </c>
      <c r="C313" s="15" t="s">
        <v>68</v>
      </c>
      <c r="D313" s="15" t="s">
        <v>54</v>
      </c>
      <c r="E313" s="16">
        <v>44068</v>
      </c>
      <c r="F313" s="17">
        <v>466421</v>
      </c>
      <c r="G313" s="18">
        <v>6155.88</v>
      </c>
      <c r="H313" s="19" t="s">
        <v>13</v>
      </c>
    </row>
    <row r="314" spans="2:8" s="4" customFormat="1" ht="15.35" customHeight="1" x14ac:dyDescent="0.2">
      <c r="B314" s="15" t="s">
        <v>247</v>
      </c>
      <c r="C314" s="15" t="s">
        <v>143</v>
      </c>
      <c r="D314" s="15" t="s">
        <v>16</v>
      </c>
      <c r="E314" s="16">
        <v>44068</v>
      </c>
      <c r="F314" s="17">
        <v>466426</v>
      </c>
      <c r="G314" s="18">
        <v>4715.29</v>
      </c>
      <c r="H314" s="19" t="s">
        <v>13</v>
      </c>
    </row>
    <row r="315" spans="2:8" s="4" customFormat="1" ht="15.35" customHeight="1" x14ac:dyDescent="0.2">
      <c r="B315" s="15" t="s">
        <v>248</v>
      </c>
      <c r="C315" s="15" t="s">
        <v>203</v>
      </c>
      <c r="D315" s="15" t="s">
        <v>54</v>
      </c>
      <c r="E315" s="16">
        <v>44047</v>
      </c>
      <c r="F315" s="17">
        <v>462639</v>
      </c>
      <c r="G315" s="18">
        <v>18292.990000000002</v>
      </c>
      <c r="H315" s="19" t="s">
        <v>13</v>
      </c>
    </row>
    <row r="316" spans="2:8" s="4" customFormat="1" ht="15.35" customHeight="1" x14ac:dyDescent="0.2">
      <c r="B316" s="15" t="s">
        <v>248</v>
      </c>
      <c r="C316" s="15" t="s">
        <v>203</v>
      </c>
      <c r="D316" s="15" t="s">
        <v>54</v>
      </c>
      <c r="E316" s="16">
        <v>44047</v>
      </c>
      <c r="F316" s="17">
        <v>463718</v>
      </c>
      <c r="G316" s="18">
        <v>14037.55</v>
      </c>
      <c r="H316" s="19" t="s">
        <v>13</v>
      </c>
    </row>
    <row r="317" spans="2:8" s="4" customFormat="1" ht="15.35" customHeight="1" x14ac:dyDescent="0.2">
      <c r="B317" s="15" t="s">
        <v>248</v>
      </c>
      <c r="C317" s="15" t="s">
        <v>203</v>
      </c>
      <c r="D317" s="15" t="s">
        <v>54</v>
      </c>
      <c r="E317" s="16">
        <v>44047</v>
      </c>
      <c r="F317" s="17">
        <v>463919</v>
      </c>
      <c r="G317" s="18">
        <v>18292.990000000002</v>
      </c>
      <c r="H317" s="19" t="s">
        <v>13</v>
      </c>
    </row>
    <row r="318" spans="2:8" s="4" customFormat="1" ht="15.35" customHeight="1" x14ac:dyDescent="0.2">
      <c r="B318" s="15" t="s">
        <v>248</v>
      </c>
      <c r="C318" s="15" t="s">
        <v>203</v>
      </c>
      <c r="D318" s="15" t="s">
        <v>54</v>
      </c>
      <c r="E318" s="16">
        <v>44047</v>
      </c>
      <c r="F318" s="17">
        <v>464842</v>
      </c>
      <c r="G318" s="18">
        <v>14037.55</v>
      </c>
      <c r="H318" s="19" t="s">
        <v>13</v>
      </c>
    </row>
    <row r="319" spans="2:8" s="4" customFormat="1" ht="15.35" customHeight="1" x14ac:dyDescent="0.2">
      <c r="B319" s="15" t="s">
        <v>248</v>
      </c>
      <c r="C319" s="15" t="s">
        <v>203</v>
      </c>
      <c r="D319" s="15" t="s">
        <v>54</v>
      </c>
      <c r="E319" s="16">
        <v>44047</v>
      </c>
      <c r="F319" s="17">
        <v>465540</v>
      </c>
      <c r="G319" s="18">
        <v>18292.990000000002</v>
      </c>
      <c r="H319" s="19" t="s">
        <v>13</v>
      </c>
    </row>
    <row r="320" spans="2:8" s="4" customFormat="1" ht="15.35" customHeight="1" x14ac:dyDescent="0.2">
      <c r="B320" s="15" t="s">
        <v>248</v>
      </c>
      <c r="C320" s="15" t="s">
        <v>203</v>
      </c>
      <c r="D320" s="15" t="s">
        <v>54</v>
      </c>
      <c r="E320" s="16">
        <v>44068</v>
      </c>
      <c r="F320" s="17">
        <v>466073</v>
      </c>
      <c r="G320" s="18">
        <v>14037.55</v>
      </c>
      <c r="H320" s="19" t="s">
        <v>13</v>
      </c>
    </row>
    <row r="321" spans="2:8" s="4" customFormat="1" ht="15.35" customHeight="1" x14ac:dyDescent="0.2">
      <c r="B321" s="15" t="s">
        <v>134</v>
      </c>
      <c r="C321" s="15" t="s">
        <v>20</v>
      </c>
      <c r="D321" s="15" t="s">
        <v>16</v>
      </c>
      <c r="E321" s="16">
        <v>44061</v>
      </c>
      <c r="F321" s="17">
        <v>466186</v>
      </c>
      <c r="G321" s="18">
        <v>926.4</v>
      </c>
      <c r="H321" s="19" t="s">
        <v>13</v>
      </c>
    </row>
    <row r="322" spans="2:8" s="4" customFormat="1" ht="14.9" customHeight="1" x14ac:dyDescent="0.2">
      <c r="B322" s="20"/>
      <c r="C322" s="20"/>
      <c r="D322" s="20"/>
      <c r="E322" s="20"/>
      <c r="F322" s="21"/>
      <c r="G322" s="22">
        <f>SUM(G256:G321)</f>
        <v>706964.92000000027</v>
      </c>
      <c r="H322" s="23"/>
    </row>
    <row r="323" spans="2:8" s="4" customFormat="1" ht="25.2" customHeight="1" x14ac:dyDescent="0.2">
      <c r="F323" s="5"/>
      <c r="G323" s="5"/>
      <c r="H323" s="6"/>
    </row>
    <row r="324" spans="2:8" s="4" customFormat="1" ht="16" customHeight="1" x14ac:dyDescent="0.2">
      <c r="B324" s="7" t="s">
        <v>249</v>
      </c>
      <c r="F324" s="5"/>
      <c r="G324" s="5"/>
      <c r="H324" s="6"/>
    </row>
    <row r="325" spans="2:8" s="4" customFormat="1" ht="19.100000000000001" customHeight="1" x14ac:dyDescent="0.2">
      <c r="F325" s="5"/>
      <c r="G325" s="5"/>
      <c r="H325" s="6"/>
    </row>
    <row r="326" spans="2:8" s="4" customFormat="1" ht="27.25" customHeight="1" x14ac:dyDescent="0.2">
      <c r="B326" s="8" t="s">
        <v>2</v>
      </c>
      <c r="C326" s="8" t="s">
        <v>3</v>
      </c>
      <c r="D326" s="8" t="s">
        <v>4</v>
      </c>
      <c r="E326" s="8" t="s">
        <v>5</v>
      </c>
      <c r="F326" s="9" t="s">
        <v>6</v>
      </c>
      <c r="G326" s="9" t="s">
        <v>7</v>
      </c>
      <c r="H326" s="10" t="s">
        <v>8</v>
      </c>
    </row>
    <row r="327" spans="2:8" s="4" customFormat="1" ht="15.35" customHeight="1" x14ac:dyDescent="0.2">
      <c r="B327" s="25" t="s">
        <v>250</v>
      </c>
      <c r="C327" s="11" t="s">
        <v>22</v>
      </c>
      <c r="D327" s="11" t="s">
        <v>16</v>
      </c>
      <c r="E327" s="25" t="s">
        <v>251</v>
      </c>
      <c r="F327" s="30">
        <v>29662</v>
      </c>
      <c r="G327" s="13">
        <v>3688</v>
      </c>
      <c r="H327" s="14" t="s">
        <v>13</v>
      </c>
    </row>
    <row r="328" spans="2:8" s="31" customFormat="1" ht="21.45" customHeight="1" x14ac:dyDescent="0.2">
      <c r="B328" s="26" t="s">
        <v>281</v>
      </c>
      <c r="C328" s="11" t="s">
        <v>22</v>
      </c>
      <c r="D328" s="11" t="s">
        <v>16</v>
      </c>
      <c r="E328" s="11" t="s">
        <v>252</v>
      </c>
      <c r="F328" s="12">
        <v>29635</v>
      </c>
      <c r="G328" s="13">
        <v>775</v>
      </c>
      <c r="H328" s="14" t="s">
        <v>13</v>
      </c>
    </row>
    <row r="329" spans="2:8" s="4" customFormat="1" ht="14.9" customHeight="1" x14ac:dyDescent="0.2">
      <c r="B329" s="20"/>
      <c r="C329" s="20"/>
      <c r="D329" s="20"/>
      <c r="E329" s="20"/>
      <c r="F329" s="21"/>
      <c r="G329" s="22">
        <f>SUM(G327:G328)</f>
        <v>4463</v>
      </c>
      <c r="H329" s="23"/>
    </row>
    <row r="330" spans="2:8" s="4" customFormat="1" ht="25.2" customHeight="1" x14ac:dyDescent="0.2">
      <c r="F330" s="5"/>
      <c r="G330" s="5"/>
      <c r="H330" s="6"/>
    </row>
    <row r="331" spans="2:8" s="4" customFormat="1" ht="16" customHeight="1" x14ac:dyDescent="0.2">
      <c r="B331" s="7" t="s">
        <v>253</v>
      </c>
      <c r="F331" s="5"/>
      <c r="G331" s="5"/>
      <c r="H331" s="6"/>
    </row>
    <row r="332" spans="2:8" s="4" customFormat="1" ht="19.100000000000001" customHeight="1" x14ac:dyDescent="0.2">
      <c r="F332" s="5"/>
      <c r="G332" s="5"/>
      <c r="H332" s="6"/>
    </row>
    <row r="333" spans="2:8" s="4" customFormat="1" ht="27.25" customHeight="1" x14ac:dyDescent="0.2">
      <c r="B333" s="8" t="s">
        <v>2</v>
      </c>
      <c r="C333" s="8" t="s">
        <v>3</v>
      </c>
      <c r="D333" s="8" t="s">
        <v>4</v>
      </c>
      <c r="E333" s="8" t="s">
        <v>5</v>
      </c>
      <c r="F333" s="9" t="s">
        <v>6</v>
      </c>
      <c r="G333" s="9" t="s">
        <v>7</v>
      </c>
      <c r="H333" s="10" t="s">
        <v>8</v>
      </c>
    </row>
    <row r="334" spans="2:8" s="4" customFormat="1" ht="15.35" customHeight="1" x14ac:dyDescent="0.2">
      <c r="B334" s="15" t="s">
        <v>141</v>
      </c>
      <c r="C334" s="15" t="s">
        <v>30</v>
      </c>
      <c r="D334" s="15" t="s">
        <v>16</v>
      </c>
      <c r="E334" s="16">
        <v>44068</v>
      </c>
      <c r="F334" s="17">
        <v>466429</v>
      </c>
      <c r="G334" s="18">
        <v>325.25</v>
      </c>
      <c r="H334" s="19" t="s">
        <v>13</v>
      </c>
    </row>
    <row r="335" spans="2:8" s="4" customFormat="1" ht="15.35" customHeight="1" x14ac:dyDescent="0.2">
      <c r="B335" s="25" t="s">
        <v>254</v>
      </c>
      <c r="C335" s="11" t="s">
        <v>255</v>
      </c>
      <c r="D335" s="11" t="s">
        <v>48</v>
      </c>
      <c r="E335" s="24">
        <v>44064.345937500002</v>
      </c>
      <c r="F335" s="12">
        <v>29587</v>
      </c>
      <c r="G335" s="13">
        <v>325.45</v>
      </c>
      <c r="H335" s="14" t="s">
        <v>13</v>
      </c>
    </row>
    <row r="336" spans="2:8" s="4" customFormat="1" ht="15.35" customHeight="1" x14ac:dyDescent="0.2">
      <c r="B336" s="15" t="s">
        <v>256</v>
      </c>
      <c r="C336" s="15" t="s">
        <v>257</v>
      </c>
      <c r="D336" s="15" t="s">
        <v>16</v>
      </c>
      <c r="E336" s="16">
        <v>44068</v>
      </c>
      <c r="F336" s="17">
        <v>466405</v>
      </c>
      <c r="G336" s="18">
        <v>1320</v>
      </c>
      <c r="H336" s="19" t="s">
        <v>13</v>
      </c>
    </row>
    <row r="337" spans="2:8" s="4" customFormat="1" ht="14.9" customHeight="1" x14ac:dyDescent="0.2">
      <c r="B337" s="20"/>
      <c r="C337" s="20"/>
      <c r="D337" s="20"/>
      <c r="E337" s="20"/>
      <c r="F337" s="21"/>
      <c r="G337" s="22">
        <f>SUM(G334:G336)</f>
        <v>1970.7</v>
      </c>
      <c r="H337" s="23"/>
    </row>
    <row r="338" spans="2:8" s="4" customFormat="1" ht="25.2" customHeight="1" x14ac:dyDescent="0.2">
      <c r="F338" s="5"/>
      <c r="G338" s="5"/>
      <c r="H338" s="6"/>
    </row>
    <row r="339" spans="2:8" s="4" customFormat="1" ht="16" customHeight="1" x14ac:dyDescent="0.2">
      <c r="B339" s="7" t="s">
        <v>258</v>
      </c>
      <c r="F339" s="5"/>
      <c r="G339" s="5"/>
      <c r="H339" s="6"/>
    </row>
    <row r="340" spans="2:8" s="4" customFormat="1" ht="19.100000000000001" customHeight="1" x14ac:dyDescent="0.2">
      <c r="F340" s="5"/>
      <c r="G340" s="5"/>
      <c r="H340" s="6"/>
    </row>
    <row r="341" spans="2:8" s="4" customFormat="1" ht="27.25" customHeight="1" x14ac:dyDescent="0.2">
      <c r="B341" s="8" t="s">
        <v>2</v>
      </c>
      <c r="C341" s="8" t="s">
        <v>3</v>
      </c>
      <c r="D341" s="8" t="s">
        <v>4</v>
      </c>
      <c r="E341" s="8" t="s">
        <v>5</v>
      </c>
      <c r="F341" s="9" t="s">
        <v>6</v>
      </c>
      <c r="G341" s="9" t="s">
        <v>7</v>
      </c>
      <c r="H341" s="10" t="s">
        <v>8</v>
      </c>
    </row>
    <row r="342" spans="2:8" s="4" customFormat="1" ht="15.35" customHeight="1" x14ac:dyDescent="0.2">
      <c r="B342" s="15" t="s">
        <v>259</v>
      </c>
      <c r="C342" s="15" t="s">
        <v>88</v>
      </c>
      <c r="D342" s="15" t="s">
        <v>48</v>
      </c>
      <c r="E342" s="16">
        <v>44068</v>
      </c>
      <c r="F342" s="17">
        <v>466415</v>
      </c>
      <c r="G342" s="18">
        <v>2567.1</v>
      </c>
      <c r="H342" s="19" t="s">
        <v>13</v>
      </c>
    </row>
    <row r="343" spans="2:8" s="4" customFormat="1" ht="15.35" customHeight="1" x14ac:dyDescent="0.2">
      <c r="B343" s="15" t="s">
        <v>259</v>
      </c>
      <c r="C343" s="15" t="s">
        <v>88</v>
      </c>
      <c r="D343" s="15" t="s">
        <v>48</v>
      </c>
      <c r="E343" s="16">
        <v>44068</v>
      </c>
      <c r="F343" s="17">
        <v>466416</v>
      </c>
      <c r="G343" s="18">
        <v>375</v>
      </c>
      <c r="H343" s="19" t="s">
        <v>13</v>
      </c>
    </row>
    <row r="344" spans="2:8" s="4" customFormat="1" ht="15.35" customHeight="1" x14ac:dyDescent="0.2">
      <c r="B344" s="15" t="s">
        <v>260</v>
      </c>
      <c r="C344" s="15" t="s">
        <v>22</v>
      </c>
      <c r="D344" s="15" t="s">
        <v>16</v>
      </c>
      <c r="E344" s="16">
        <v>44068</v>
      </c>
      <c r="F344" s="17">
        <v>466414</v>
      </c>
      <c r="G344" s="18">
        <v>5304.72</v>
      </c>
      <c r="H344" s="19" t="s">
        <v>13</v>
      </c>
    </row>
    <row r="345" spans="2:8" s="4" customFormat="1" ht="15.35" customHeight="1" x14ac:dyDescent="0.2">
      <c r="B345" s="15" t="s">
        <v>261</v>
      </c>
      <c r="C345" s="15" t="s">
        <v>22</v>
      </c>
      <c r="D345" s="15" t="s">
        <v>16</v>
      </c>
      <c r="E345" s="16">
        <v>44054</v>
      </c>
      <c r="F345" s="17">
        <v>465782</v>
      </c>
      <c r="G345" s="18">
        <v>1800</v>
      </c>
      <c r="H345" s="19" t="s">
        <v>13</v>
      </c>
    </row>
    <row r="346" spans="2:8" s="4" customFormat="1" ht="15.35" customHeight="1" x14ac:dyDescent="0.2">
      <c r="B346" s="15" t="s">
        <v>33</v>
      </c>
      <c r="C346" s="15" t="s">
        <v>18</v>
      </c>
      <c r="D346" s="15" t="s">
        <v>16</v>
      </c>
      <c r="E346" s="16">
        <v>44068</v>
      </c>
      <c r="F346" s="17">
        <v>466465</v>
      </c>
      <c r="G346" s="18">
        <v>12.79</v>
      </c>
      <c r="H346" s="19" t="s">
        <v>13</v>
      </c>
    </row>
    <row r="347" spans="2:8" s="4" customFormat="1" ht="15.35" customHeight="1" x14ac:dyDescent="0.2">
      <c r="B347" s="15" t="s">
        <v>262</v>
      </c>
      <c r="C347" s="15" t="s">
        <v>88</v>
      </c>
      <c r="D347" s="15" t="s">
        <v>48</v>
      </c>
      <c r="E347" s="16">
        <v>44054</v>
      </c>
      <c r="F347" s="17">
        <v>465697</v>
      </c>
      <c r="G347" s="18">
        <v>3191.2</v>
      </c>
      <c r="H347" s="19" t="s">
        <v>13</v>
      </c>
    </row>
    <row r="348" spans="2:8" s="4" customFormat="1" ht="15.35" customHeight="1" x14ac:dyDescent="0.2">
      <c r="B348" s="15" t="s">
        <v>263</v>
      </c>
      <c r="C348" s="15" t="s">
        <v>22</v>
      </c>
      <c r="D348" s="15" t="s">
        <v>16</v>
      </c>
      <c r="E348" s="16">
        <v>44063</v>
      </c>
      <c r="F348" s="17">
        <v>466099</v>
      </c>
      <c r="G348" s="18">
        <v>640.70000000000005</v>
      </c>
      <c r="H348" s="19" t="s">
        <v>13</v>
      </c>
    </row>
    <row r="349" spans="2:8" s="4" customFormat="1" ht="15.35" customHeight="1" x14ac:dyDescent="0.2">
      <c r="B349" s="15" t="s">
        <v>263</v>
      </c>
      <c r="C349" s="15" t="s">
        <v>22</v>
      </c>
      <c r="D349" s="15" t="s">
        <v>16</v>
      </c>
      <c r="E349" s="16">
        <v>44068</v>
      </c>
      <c r="F349" s="17">
        <v>466495</v>
      </c>
      <c r="G349" s="18">
        <v>530</v>
      </c>
      <c r="H349" s="19" t="s">
        <v>13</v>
      </c>
    </row>
    <row r="350" spans="2:8" s="4" customFormat="1" ht="15.35" customHeight="1" x14ac:dyDescent="0.2">
      <c r="B350" s="15" t="s">
        <v>264</v>
      </c>
      <c r="C350" s="15" t="s">
        <v>88</v>
      </c>
      <c r="D350" s="15" t="s">
        <v>48</v>
      </c>
      <c r="E350" s="16">
        <v>44063</v>
      </c>
      <c r="F350" s="17">
        <v>466180</v>
      </c>
      <c r="G350" s="18">
        <v>3907.2</v>
      </c>
      <c r="H350" s="19" t="s">
        <v>13</v>
      </c>
    </row>
    <row r="351" spans="2:8" s="4" customFormat="1" ht="15.35" customHeight="1" x14ac:dyDescent="0.2">
      <c r="B351" s="15" t="s">
        <v>264</v>
      </c>
      <c r="C351" s="15" t="s">
        <v>88</v>
      </c>
      <c r="D351" s="15" t="s">
        <v>48</v>
      </c>
      <c r="E351" s="16">
        <v>44068</v>
      </c>
      <c r="F351" s="17">
        <v>466451</v>
      </c>
      <c r="G351" s="18">
        <v>3907.2</v>
      </c>
      <c r="H351" s="19" t="s">
        <v>13</v>
      </c>
    </row>
    <row r="352" spans="2:8" s="4" customFormat="1" ht="14.9" customHeight="1" x14ac:dyDescent="0.2">
      <c r="B352" s="20"/>
      <c r="C352" s="20"/>
      <c r="D352" s="20"/>
      <c r="E352" s="20"/>
      <c r="F352" s="21"/>
      <c r="G352" s="22">
        <f>SUM(G342:G351)</f>
        <v>22235.910000000003</v>
      </c>
      <c r="H352" s="23"/>
    </row>
    <row r="353" spans="2:8" s="4" customFormat="1" ht="25.2" customHeight="1" x14ac:dyDescent="0.2">
      <c r="F353" s="5"/>
      <c r="G353" s="5"/>
      <c r="H353" s="6"/>
    </row>
    <row r="354" spans="2:8" s="4" customFormat="1" ht="16" customHeight="1" x14ac:dyDescent="0.2">
      <c r="B354" s="7" t="s">
        <v>265</v>
      </c>
      <c r="F354" s="5"/>
      <c r="G354" s="5"/>
      <c r="H354" s="6"/>
    </row>
    <row r="355" spans="2:8" s="4" customFormat="1" ht="19.100000000000001" customHeight="1" x14ac:dyDescent="0.2">
      <c r="F355" s="5"/>
      <c r="G355" s="5"/>
      <c r="H355" s="6"/>
    </row>
    <row r="356" spans="2:8" s="4" customFormat="1" ht="27.25" customHeight="1" x14ac:dyDescent="0.2">
      <c r="B356" s="8" t="s">
        <v>2</v>
      </c>
      <c r="C356" s="8" t="s">
        <v>3</v>
      </c>
      <c r="D356" s="8" t="s">
        <v>4</v>
      </c>
      <c r="E356" s="8" t="s">
        <v>5</v>
      </c>
      <c r="F356" s="9" t="s">
        <v>6</v>
      </c>
      <c r="G356" s="9" t="s">
        <v>7</v>
      </c>
      <c r="H356" s="10" t="s">
        <v>8</v>
      </c>
    </row>
    <row r="357" spans="2:8" s="4" customFormat="1" ht="15.35" customHeight="1" x14ac:dyDescent="0.2">
      <c r="B357" s="15" t="s">
        <v>266</v>
      </c>
      <c r="C357" s="15" t="s">
        <v>22</v>
      </c>
      <c r="D357" s="15" t="s">
        <v>16</v>
      </c>
      <c r="E357" s="16">
        <v>44068</v>
      </c>
      <c r="F357" s="17">
        <v>466059</v>
      </c>
      <c r="G357" s="18">
        <v>2340</v>
      </c>
      <c r="H357" s="19" t="s">
        <v>13</v>
      </c>
    </row>
    <row r="358" spans="2:8" s="4" customFormat="1" ht="15.35" customHeight="1" x14ac:dyDescent="0.2">
      <c r="B358" s="15" t="s">
        <v>267</v>
      </c>
      <c r="C358" s="15" t="s">
        <v>22</v>
      </c>
      <c r="D358" s="15" t="s">
        <v>16</v>
      </c>
      <c r="E358" s="16">
        <v>44049</v>
      </c>
      <c r="F358" s="17">
        <v>465541</v>
      </c>
      <c r="G358" s="18">
        <v>6534</v>
      </c>
      <c r="H358" s="19" t="s">
        <v>13</v>
      </c>
    </row>
    <row r="359" spans="2:8" s="4" customFormat="1" ht="15.35" customHeight="1" x14ac:dyDescent="0.2">
      <c r="B359" s="15" t="s">
        <v>267</v>
      </c>
      <c r="C359" s="15" t="s">
        <v>22</v>
      </c>
      <c r="D359" s="15" t="s">
        <v>16</v>
      </c>
      <c r="E359" s="16">
        <v>44049</v>
      </c>
      <c r="F359" s="17">
        <v>465542</v>
      </c>
      <c r="G359" s="18">
        <v>6284.76</v>
      </c>
      <c r="H359" s="19" t="s">
        <v>13</v>
      </c>
    </row>
    <row r="360" spans="2:8" s="4" customFormat="1" ht="15.35" customHeight="1" x14ac:dyDescent="0.2">
      <c r="B360" s="15" t="s">
        <v>267</v>
      </c>
      <c r="C360" s="15" t="s">
        <v>22</v>
      </c>
      <c r="D360" s="15" t="s">
        <v>16</v>
      </c>
      <c r="E360" s="16">
        <v>44049</v>
      </c>
      <c r="F360" s="17">
        <v>465543</v>
      </c>
      <c r="G360" s="18">
        <v>12720</v>
      </c>
      <c r="H360" s="19" t="s">
        <v>13</v>
      </c>
    </row>
    <row r="361" spans="2:8" s="4" customFormat="1" ht="15.35" customHeight="1" x14ac:dyDescent="0.2">
      <c r="B361" s="15" t="s">
        <v>267</v>
      </c>
      <c r="C361" s="15" t="s">
        <v>22</v>
      </c>
      <c r="D361" s="15" t="s">
        <v>16</v>
      </c>
      <c r="E361" s="16">
        <v>44049</v>
      </c>
      <c r="F361" s="17">
        <v>465544</v>
      </c>
      <c r="G361" s="18">
        <v>36533.379999999997</v>
      </c>
      <c r="H361" s="19" t="s">
        <v>13</v>
      </c>
    </row>
    <row r="362" spans="2:8" s="4" customFormat="1" ht="15.35" customHeight="1" x14ac:dyDescent="0.2">
      <c r="B362" s="15" t="s">
        <v>267</v>
      </c>
      <c r="C362" s="15" t="s">
        <v>22</v>
      </c>
      <c r="D362" s="15" t="s">
        <v>16</v>
      </c>
      <c r="E362" s="16">
        <v>44049</v>
      </c>
      <c r="F362" s="17">
        <v>465545</v>
      </c>
      <c r="G362" s="18">
        <v>5160</v>
      </c>
      <c r="H362" s="19" t="s">
        <v>13</v>
      </c>
    </row>
    <row r="363" spans="2:8" s="4" customFormat="1" ht="15.35" customHeight="1" x14ac:dyDescent="0.2">
      <c r="B363" s="15" t="s">
        <v>267</v>
      </c>
      <c r="C363" s="15" t="s">
        <v>22</v>
      </c>
      <c r="D363" s="15" t="s">
        <v>16</v>
      </c>
      <c r="E363" s="16">
        <v>44049</v>
      </c>
      <c r="F363" s="17">
        <v>465546</v>
      </c>
      <c r="G363" s="18">
        <v>62493.599999999999</v>
      </c>
      <c r="H363" s="19" t="s">
        <v>13</v>
      </c>
    </row>
    <row r="364" spans="2:8" s="4" customFormat="1" ht="15.35" customHeight="1" x14ac:dyDescent="0.2">
      <c r="B364" s="15" t="s">
        <v>267</v>
      </c>
      <c r="C364" s="15" t="s">
        <v>22</v>
      </c>
      <c r="D364" s="15" t="s">
        <v>16</v>
      </c>
      <c r="E364" s="16">
        <v>44049</v>
      </c>
      <c r="F364" s="17">
        <v>465547</v>
      </c>
      <c r="G364" s="18">
        <v>42352.2</v>
      </c>
      <c r="H364" s="19" t="s">
        <v>13</v>
      </c>
    </row>
    <row r="365" spans="2:8" s="4" customFormat="1" ht="15.35" customHeight="1" x14ac:dyDescent="0.2">
      <c r="B365" s="15" t="s">
        <v>267</v>
      </c>
      <c r="C365" s="15" t="s">
        <v>22</v>
      </c>
      <c r="D365" s="15" t="s">
        <v>16</v>
      </c>
      <c r="E365" s="16">
        <v>44049</v>
      </c>
      <c r="F365" s="17">
        <v>465548</v>
      </c>
      <c r="G365" s="18">
        <v>23061.439999999999</v>
      </c>
      <c r="H365" s="19" t="s">
        <v>13</v>
      </c>
    </row>
    <row r="366" spans="2:8" s="4" customFormat="1" ht="15.35" customHeight="1" x14ac:dyDescent="0.2">
      <c r="B366" s="15" t="s">
        <v>268</v>
      </c>
      <c r="C366" s="15" t="s">
        <v>22</v>
      </c>
      <c r="D366" s="15" t="s">
        <v>16</v>
      </c>
      <c r="E366" s="16">
        <v>44063</v>
      </c>
      <c r="F366" s="17">
        <v>466290</v>
      </c>
      <c r="G366" s="18">
        <v>6462</v>
      </c>
      <c r="H366" s="19" t="s">
        <v>60</v>
      </c>
    </row>
    <row r="367" spans="2:8" s="4" customFormat="1" ht="15.35" customHeight="1" x14ac:dyDescent="0.2">
      <c r="B367" s="15" t="s">
        <v>42</v>
      </c>
      <c r="C367" s="15" t="s">
        <v>22</v>
      </c>
      <c r="D367" s="15" t="s">
        <v>16</v>
      </c>
      <c r="E367" s="16">
        <v>44047</v>
      </c>
      <c r="F367" s="17">
        <v>465583</v>
      </c>
      <c r="G367" s="18">
        <v>5941.2</v>
      </c>
      <c r="H367" s="19" t="s">
        <v>60</v>
      </c>
    </row>
    <row r="368" spans="2:8" s="4" customFormat="1" ht="15.35" customHeight="1" x14ac:dyDescent="0.2">
      <c r="B368" s="15" t="s">
        <v>42</v>
      </c>
      <c r="C368" s="15" t="s">
        <v>22</v>
      </c>
      <c r="D368" s="15" t="s">
        <v>16</v>
      </c>
      <c r="E368" s="16">
        <v>44063</v>
      </c>
      <c r="F368" s="17">
        <v>466284</v>
      </c>
      <c r="G368" s="18">
        <v>4410</v>
      </c>
      <c r="H368" s="19" t="s">
        <v>60</v>
      </c>
    </row>
    <row r="369" spans="2:8" s="4" customFormat="1" ht="15.35" customHeight="1" x14ac:dyDescent="0.2">
      <c r="B369" s="15" t="s">
        <v>269</v>
      </c>
      <c r="C369" s="15" t="s">
        <v>22</v>
      </c>
      <c r="D369" s="15" t="s">
        <v>16</v>
      </c>
      <c r="E369" s="16">
        <v>44056</v>
      </c>
      <c r="F369" s="17">
        <v>465962</v>
      </c>
      <c r="G369" s="18">
        <v>3600</v>
      </c>
      <c r="H369" s="19" t="s">
        <v>13</v>
      </c>
    </row>
    <row r="370" spans="2:8" s="4" customFormat="1" ht="15.35" customHeight="1" x14ac:dyDescent="0.2">
      <c r="B370" s="15" t="s">
        <v>270</v>
      </c>
      <c r="C370" s="15" t="s">
        <v>53</v>
      </c>
      <c r="D370" s="15" t="s">
        <v>54</v>
      </c>
      <c r="E370" s="16">
        <v>44063</v>
      </c>
      <c r="F370" s="17">
        <v>466159</v>
      </c>
      <c r="G370" s="18">
        <v>1860</v>
      </c>
      <c r="H370" s="19" t="s">
        <v>13</v>
      </c>
    </row>
    <row r="371" spans="2:8" s="4" customFormat="1" ht="15.35" customHeight="1" x14ac:dyDescent="0.2">
      <c r="B371" s="15" t="s">
        <v>271</v>
      </c>
      <c r="C371" s="15" t="s">
        <v>53</v>
      </c>
      <c r="D371" s="15" t="s">
        <v>54</v>
      </c>
      <c r="E371" s="16">
        <v>44063</v>
      </c>
      <c r="F371" s="17">
        <v>465802</v>
      </c>
      <c r="G371" s="18">
        <v>1800</v>
      </c>
      <c r="H371" s="19" t="s">
        <v>13</v>
      </c>
    </row>
    <row r="372" spans="2:8" s="4" customFormat="1" ht="15.35" customHeight="1" x14ac:dyDescent="0.2">
      <c r="B372" s="15" t="s">
        <v>272</v>
      </c>
      <c r="C372" s="15" t="s">
        <v>22</v>
      </c>
      <c r="D372" s="15" t="s">
        <v>16</v>
      </c>
      <c r="E372" s="16">
        <v>44054</v>
      </c>
      <c r="F372" s="17">
        <v>465560</v>
      </c>
      <c r="G372" s="18">
        <v>1494</v>
      </c>
      <c r="H372" s="19" t="s">
        <v>13</v>
      </c>
    </row>
    <row r="373" spans="2:8" s="4" customFormat="1" ht="14.9" customHeight="1" x14ac:dyDescent="0.2">
      <c r="B373" s="20"/>
      <c r="C373" s="20"/>
      <c r="D373" s="20"/>
      <c r="E373" s="20"/>
      <c r="F373" s="21"/>
      <c r="G373" s="22">
        <f>SUM(G357:G372)</f>
        <v>223046.58000000002</v>
      </c>
      <c r="H373" s="23"/>
    </row>
    <row r="374" spans="2:8" s="4" customFormat="1" ht="25.2" customHeight="1" x14ac:dyDescent="0.2">
      <c r="F374" s="5"/>
      <c r="G374" s="5"/>
      <c r="H374" s="6"/>
    </row>
    <row r="375" spans="2:8" s="4" customFormat="1" ht="16" customHeight="1" x14ac:dyDescent="0.2">
      <c r="B375" s="7" t="s">
        <v>273</v>
      </c>
      <c r="F375" s="5"/>
      <c r="G375" s="5"/>
      <c r="H375" s="6"/>
    </row>
    <row r="376" spans="2:8" s="4" customFormat="1" ht="19.100000000000001" customHeight="1" x14ac:dyDescent="0.2">
      <c r="F376" s="5"/>
      <c r="G376" s="5"/>
      <c r="H376" s="6"/>
    </row>
    <row r="377" spans="2:8" s="4" customFormat="1" ht="27.25" customHeight="1" x14ac:dyDescent="0.2">
      <c r="B377" s="8" t="s">
        <v>2</v>
      </c>
      <c r="C377" s="8" t="s">
        <v>3</v>
      </c>
      <c r="D377" s="8" t="s">
        <v>4</v>
      </c>
      <c r="E377" s="8" t="s">
        <v>5</v>
      </c>
      <c r="F377" s="9" t="s">
        <v>6</v>
      </c>
      <c r="G377" s="9" t="s">
        <v>7</v>
      </c>
      <c r="H377" s="10" t="s">
        <v>8</v>
      </c>
    </row>
    <row r="378" spans="2:8" s="4" customFormat="1" ht="15.35" customHeight="1" x14ac:dyDescent="0.2">
      <c r="B378" s="15" t="s">
        <v>274</v>
      </c>
      <c r="C378" s="15" t="s">
        <v>40</v>
      </c>
      <c r="D378" s="15" t="s">
        <v>16</v>
      </c>
      <c r="E378" s="16">
        <v>44070</v>
      </c>
      <c r="F378" s="17">
        <v>465445</v>
      </c>
      <c r="G378" s="18">
        <v>7500</v>
      </c>
      <c r="H378" s="19" t="s">
        <v>60</v>
      </c>
    </row>
    <row r="379" spans="2:8" s="4" customFormat="1" ht="14.9" customHeight="1" x14ac:dyDescent="0.2">
      <c r="B379" s="20"/>
      <c r="C379" s="20"/>
      <c r="D379" s="20"/>
      <c r="E379" s="20"/>
      <c r="F379" s="21"/>
      <c r="G379" s="22">
        <f>SUM(G378)</f>
        <v>7500</v>
      </c>
      <c r="H379" s="23"/>
    </row>
    <row r="380" spans="2:8" s="4" customFormat="1" ht="25.2" customHeight="1" x14ac:dyDescent="0.2">
      <c r="F380" s="5"/>
      <c r="G380" s="5"/>
      <c r="H380" s="6"/>
    </row>
    <row r="381" spans="2:8" s="4" customFormat="1" ht="16" customHeight="1" x14ac:dyDescent="0.2">
      <c r="B381" s="7" t="s">
        <v>275</v>
      </c>
      <c r="F381" s="5"/>
      <c r="G381" s="5"/>
      <c r="H381" s="6"/>
    </row>
    <row r="382" spans="2:8" s="4" customFormat="1" ht="19.100000000000001" customHeight="1" x14ac:dyDescent="0.2">
      <c r="F382" s="5"/>
      <c r="G382" s="5"/>
      <c r="H382" s="6"/>
    </row>
    <row r="383" spans="2:8" s="4" customFormat="1" ht="27.25" customHeight="1" x14ac:dyDescent="0.2">
      <c r="B383" s="8" t="s">
        <v>2</v>
      </c>
      <c r="C383" s="8" t="s">
        <v>3</v>
      </c>
      <c r="D383" s="8" t="s">
        <v>4</v>
      </c>
      <c r="E383" s="8" t="s">
        <v>5</v>
      </c>
      <c r="F383" s="9" t="s">
        <v>6</v>
      </c>
      <c r="G383" s="9" t="s">
        <v>7</v>
      </c>
      <c r="H383" s="10" t="s">
        <v>8</v>
      </c>
    </row>
    <row r="384" spans="2:8" s="4" customFormat="1" ht="15.35" customHeight="1" x14ac:dyDescent="0.2">
      <c r="B384" s="15" t="s">
        <v>276</v>
      </c>
      <c r="C384" s="15" t="s">
        <v>88</v>
      </c>
      <c r="D384" s="15" t="s">
        <v>48</v>
      </c>
      <c r="E384" s="16">
        <v>44056</v>
      </c>
      <c r="F384" s="17">
        <v>465790</v>
      </c>
      <c r="G384" s="18">
        <v>5280</v>
      </c>
      <c r="H384" s="19" t="s">
        <v>13</v>
      </c>
    </row>
    <row r="385" spans="2:8" s="4" customFormat="1" ht="15.35" customHeight="1" x14ac:dyDescent="0.2">
      <c r="B385" s="15" t="s">
        <v>276</v>
      </c>
      <c r="C385" s="15" t="s">
        <v>88</v>
      </c>
      <c r="D385" s="15" t="s">
        <v>48</v>
      </c>
      <c r="E385" s="16">
        <v>44063</v>
      </c>
      <c r="F385" s="17">
        <v>466188</v>
      </c>
      <c r="G385" s="18">
        <v>4620</v>
      </c>
      <c r="H385" s="19" t="s">
        <v>13</v>
      </c>
    </row>
    <row r="386" spans="2:8" s="4" customFormat="1" ht="15.35" customHeight="1" x14ac:dyDescent="0.2">
      <c r="B386" s="15" t="s">
        <v>182</v>
      </c>
      <c r="C386" s="15" t="s">
        <v>88</v>
      </c>
      <c r="D386" s="15" t="s">
        <v>48</v>
      </c>
      <c r="E386" s="16">
        <v>44056</v>
      </c>
      <c r="F386" s="17">
        <v>465680</v>
      </c>
      <c r="G386" s="18">
        <v>848.04</v>
      </c>
      <c r="H386" s="19" t="s">
        <v>13</v>
      </c>
    </row>
    <row r="387" spans="2:8" s="4" customFormat="1" ht="15.35" customHeight="1" x14ac:dyDescent="0.2">
      <c r="B387" s="15" t="s">
        <v>182</v>
      </c>
      <c r="C387" s="15" t="s">
        <v>88</v>
      </c>
      <c r="D387" s="15" t="s">
        <v>48</v>
      </c>
      <c r="E387" s="16">
        <v>44068</v>
      </c>
      <c r="F387" s="17">
        <v>466030</v>
      </c>
      <c r="G387" s="18">
        <v>848.04</v>
      </c>
      <c r="H387" s="19" t="s">
        <v>13</v>
      </c>
    </row>
    <row r="388" spans="2:8" s="4" customFormat="1" ht="15.35" customHeight="1" x14ac:dyDescent="0.2">
      <c r="B388" s="15" t="s">
        <v>182</v>
      </c>
      <c r="C388" s="15" t="s">
        <v>88</v>
      </c>
      <c r="D388" s="15" t="s">
        <v>48</v>
      </c>
      <c r="E388" s="16">
        <v>44068</v>
      </c>
      <c r="F388" s="17">
        <v>466295</v>
      </c>
      <c r="G388" s="18">
        <v>848.04</v>
      </c>
      <c r="H388" s="19" t="s">
        <v>13</v>
      </c>
    </row>
    <row r="389" spans="2:8" s="4" customFormat="1" ht="15.35" customHeight="1" x14ac:dyDescent="0.2">
      <c r="B389" s="15" t="s">
        <v>277</v>
      </c>
      <c r="C389" s="15" t="s">
        <v>88</v>
      </c>
      <c r="D389" s="15" t="s">
        <v>48</v>
      </c>
      <c r="E389" s="16">
        <v>44054</v>
      </c>
      <c r="F389" s="17">
        <v>465578</v>
      </c>
      <c r="G389" s="18">
        <v>1053</v>
      </c>
      <c r="H389" s="19" t="s">
        <v>13</v>
      </c>
    </row>
    <row r="390" spans="2:8" s="4" customFormat="1" ht="15.35" customHeight="1" x14ac:dyDescent="0.2">
      <c r="B390" s="15" t="s">
        <v>277</v>
      </c>
      <c r="C390" s="15" t="s">
        <v>88</v>
      </c>
      <c r="D390" s="15" t="s">
        <v>48</v>
      </c>
      <c r="E390" s="16">
        <v>44054</v>
      </c>
      <c r="F390" s="17">
        <v>465818</v>
      </c>
      <c r="G390" s="18">
        <v>1053</v>
      </c>
      <c r="H390" s="19" t="s">
        <v>13</v>
      </c>
    </row>
    <row r="391" spans="2:8" s="4" customFormat="1" ht="14.9" customHeight="1" x14ac:dyDescent="0.2">
      <c r="B391" s="20"/>
      <c r="C391" s="20"/>
      <c r="D391" s="20"/>
      <c r="E391" s="20"/>
      <c r="F391" s="21"/>
      <c r="G391" s="22">
        <f>SUM(G384:G390)</f>
        <v>14550.120000000003</v>
      </c>
      <c r="H391" s="23"/>
    </row>
    <row r="392" spans="2:8" s="4" customFormat="1" ht="14.9" customHeight="1" x14ac:dyDescent="0.2">
      <c r="B392" s="32"/>
      <c r="C392" s="32"/>
      <c r="D392" s="32"/>
      <c r="E392" s="32"/>
      <c r="F392" s="33"/>
      <c r="G392" s="34"/>
      <c r="H392" s="35"/>
    </row>
    <row r="393" spans="2:8" s="4" customFormat="1" ht="14.9" customHeight="1" x14ac:dyDescent="0.25">
      <c r="F393" s="36" t="s">
        <v>278</v>
      </c>
      <c r="G393" s="34">
        <f>G23+G37+G133+G199+G223+G251+G322+G329+G337+G352+G373+G379+G391</f>
        <v>3387382.8900000006</v>
      </c>
      <c r="H393" s="6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Report</vt:lpstr>
      <vt:lpstr>'Final Report'!Print_Area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suppliers August 2020 </dc:title>
  <dc:creator>Folkestone &amp; Hythe District Council</dc:creator>
  <cp:keywords>Payments to suppliers August 2020</cp:keywords>
  <cp:lastModifiedBy>TThompson</cp:lastModifiedBy>
  <cp:lastPrinted>2020-10-12T12:35:32Z</cp:lastPrinted>
  <dcterms:created xsi:type="dcterms:W3CDTF">2020-10-11T20:17:51Z</dcterms:created>
  <dcterms:modified xsi:type="dcterms:W3CDTF">2020-10-20T13:33:45Z</dcterms:modified>
</cp:coreProperties>
</file>