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hompson\Desktop\Purchase Orders August\"/>
    </mc:Choice>
  </mc:AlternateContent>
  <bookViews>
    <workbookView xWindow="0" yWindow="0" windowWidth="15339" windowHeight="4633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69" i="4" l="1"/>
  <c r="G56" i="4"/>
  <c r="G49" i="4"/>
  <c r="G40" i="4"/>
  <c r="G30" i="4"/>
  <c r="G19" i="4"/>
  <c r="G10" i="4"/>
  <c r="G71" i="4" l="1"/>
</calcChain>
</file>

<file path=xl/sharedStrings.xml><?xml version="1.0" encoding="utf-8"?>
<sst xmlns="http://schemas.openxmlformats.org/spreadsheetml/2006/main" count="188" uniqueCount="83">
  <si>
    <t>Order Number</t>
  </si>
  <si>
    <t>Supplier Name</t>
  </si>
  <si>
    <t>Order Date</t>
  </si>
  <si>
    <t>BS00285</t>
  </si>
  <si>
    <t>Recruitment Solutions (Folkestone) Limited</t>
  </si>
  <si>
    <t>BS00286</t>
  </si>
  <si>
    <t>CE01098</t>
  </si>
  <si>
    <t>East Kent Housing Ltd</t>
  </si>
  <si>
    <t>CE01099</t>
  </si>
  <si>
    <t>Heyland Marine</t>
  </si>
  <si>
    <t>CE01100</t>
  </si>
  <si>
    <t>Pillory Barn Design Limited</t>
  </si>
  <si>
    <t>CE01104</t>
  </si>
  <si>
    <t>Grant Thornton Uk Llp</t>
  </si>
  <si>
    <t>CE01105</t>
  </si>
  <si>
    <t>Dover District Council</t>
  </si>
  <si>
    <t>CH01607</t>
  </si>
  <si>
    <t>Imperial Portfolio Residential Ltd</t>
  </si>
  <si>
    <t>CO03017</t>
  </si>
  <si>
    <t>The Sports Consultancy</t>
  </si>
  <si>
    <t>EKH1748</t>
  </si>
  <si>
    <t>Streetspace Limited</t>
  </si>
  <si>
    <t>GM10691</t>
  </si>
  <si>
    <t>Streetmaster (South Wales) Ltd</t>
  </si>
  <si>
    <t>HR01553</t>
  </si>
  <si>
    <t>Folkestone Rainbow Centre</t>
  </si>
  <si>
    <t>HR01555</t>
  </si>
  <si>
    <t>Edison Personal Development Ltd</t>
  </si>
  <si>
    <t>HR01558</t>
  </si>
  <si>
    <t>Bedcare Ltd</t>
  </si>
  <si>
    <t>IT03799</t>
  </si>
  <si>
    <t>Adm Computer Services Ltd T/A Adm Computing</t>
  </si>
  <si>
    <t>LS00590</t>
  </si>
  <si>
    <t>PE00233</t>
  </si>
  <si>
    <t>Open House London Ltd T/A The Lighterman</t>
  </si>
  <si>
    <t>PK00854</t>
  </si>
  <si>
    <t>Gw Shelter Solutions Ltd</t>
  </si>
  <si>
    <t>RE00552</t>
  </si>
  <si>
    <t>Plan With Care Ltd</t>
  </si>
  <si>
    <t>RE00553</t>
  </si>
  <si>
    <t>Hop Projects Cic</t>
  </si>
  <si>
    <t>RE00554</t>
  </si>
  <si>
    <t>The Litte Greek Bus Limited</t>
  </si>
  <si>
    <t>SD00530</t>
  </si>
  <si>
    <t>Arcadis Llp</t>
  </si>
  <si>
    <t>SD00533</t>
  </si>
  <si>
    <t>SD00540</t>
  </si>
  <si>
    <t>National Custom &amp; Self Build Association Cic</t>
  </si>
  <si>
    <t>SD00541</t>
  </si>
  <si>
    <t>Wsp Uk Ltd</t>
  </si>
  <si>
    <t>Current Value</t>
  </si>
  <si>
    <t>Economic Development</t>
  </si>
  <si>
    <t>Clld Erdf Projects</t>
  </si>
  <si>
    <t>Supplies And Services</t>
  </si>
  <si>
    <t>Revenue</t>
  </si>
  <si>
    <t>Environment &amp; Corporate Assets</t>
  </si>
  <si>
    <t>Passenger Shelters</t>
  </si>
  <si>
    <t>Premises-Related Expenditure</t>
  </si>
  <si>
    <t>Strategic Development</t>
  </si>
  <si>
    <t>Corp Investment Initiatives Fe</t>
  </si>
  <si>
    <t>Otterpool - Developer</t>
  </si>
  <si>
    <t>Governance Law &amp; Reg Services</t>
  </si>
  <si>
    <t>Homelessness(Exc P.S.Leasing)</t>
  </si>
  <si>
    <t>Human Resources</t>
  </si>
  <si>
    <t>Human Resources(Corp Training)</t>
  </si>
  <si>
    <t>Employees</t>
  </si>
  <si>
    <t>Housing Revenue Account</t>
  </si>
  <si>
    <t>Fire Protection Works</t>
  </si>
  <si>
    <t>Capital</t>
  </si>
  <si>
    <t>Planned Maintenance</t>
  </si>
  <si>
    <t>Rmc Replacement Rowing Boats</t>
  </si>
  <si>
    <t>Finance Customer &amp; Support</t>
  </si>
  <si>
    <t>Ict Operations</t>
  </si>
  <si>
    <t>Business Support Unit</t>
  </si>
  <si>
    <t>Corporate Management-Misc Exp</t>
  </si>
  <si>
    <t>Internal Audit</t>
  </si>
  <si>
    <t>Third Party Payments</t>
  </si>
  <si>
    <t>Maintenance Officers</t>
  </si>
  <si>
    <t>Description</t>
  </si>
  <si>
    <t>Category</t>
  </si>
  <si>
    <t>Type of Spend</t>
  </si>
  <si>
    <t>Purchase Orders Raised Over £5,000 in August 2019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</si>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</sst>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7" fillId="0" borderId="2" xfId="0" applyNumberFormat="1" applyFont="1" applyBorder="1"/>
    <xf numFmtId="49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1"/>
  <sheetViews>
    <sheetView tabSelected="1" workbookViewId="0">
      <selection activeCell="G56" sqref="G56"/>
    </sheetView>
  </sheetViews>
  <sheetFormatPr defaultRowHeight="12.55" x14ac:dyDescent="0.2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7" t="s">
        <v>81</v>
      </c>
      <c r="C2" s="17"/>
    </row>
    <row r="3" spans="2:8" s="1" customFormat="1" ht="24.6" customHeight="1" x14ac:dyDescent="0.2"/>
    <row r="4" spans="2:8" s="1" customFormat="1" ht="20.2" customHeight="1" x14ac:dyDescent="0.2">
      <c r="B4" s="11" t="s">
        <v>51</v>
      </c>
    </row>
    <row r="5" spans="2:8" s="1" customFormat="1" ht="10.199999999999999" customHeight="1" x14ac:dyDescent="0.2"/>
    <row r="6" spans="2:8" s="1" customFormat="1" ht="37.9" customHeight="1" x14ac:dyDescent="0.25">
      <c r="B6" s="2" t="s">
        <v>1</v>
      </c>
      <c r="C6" s="2" t="s">
        <v>78</v>
      </c>
      <c r="D6" s="2" t="s">
        <v>79</v>
      </c>
      <c r="E6" s="2" t="s">
        <v>2</v>
      </c>
      <c r="F6" s="2" t="s">
        <v>0</v>
      </c>
      <c r="G6" s="2" t="s">
        <v>50</v>
      </c>
      <c r="H6" s="3" t="s">
        <v>80</v>
      </c>
    </row>
    <row r="7" spans="2:8" s="1" customFormat="1" ht="21.45" customHeight="1" x14ac:dyDescent="0.2">
      <c r="B7" s="4" t="s">
        <v>38</v>
      </c>
      <c r="C7" s="4" t="s">
        <v>52</v>
      </c>
      <c r="D7" s="4" t="s">
        <v>53</v>
      </c>
      <c r="E7" s="5">
        <v>43678</v>
      </c>
      <c r="F7" s="4" t="s">
        <v>37</v>
      </c>
      <c r="G7" s="6">
        <v>12500</v>
      </c>
      <c r="H7" s="7" t="s">
        <v>54</v>
      </c>
    </row>
    <row r="8" spans="2:8" s="1" customFormat="1" ht="21.45" customHeight="1" x14ac:dyDescent="0.2">
      <c r="B8" s="4" t="s">
        <v>40</v>
      </c>
      <c r="C8" s="4" t="s">
        <v>52</v>
      </c>
      <c r="D8" s="4" t="s">
        <v>53</v>
      </c>
      <c r="E8" s="5">
        <v>43691</v>
      </c>
      <c r="F8" s="4" t="s">
        <v>39</v>
      </c>
      <c r="G8" s="6">
        <v>7494.1</v>
      </c>
      <c r="H8" s="7" t="s">
        <v>54</v>
      </c>
    </row>
    <row r="9" spans="2:8" s="1" customFormat="1" ht="21.45" customHeight="1" x14ac:dyDescent="0.2">
      <c r="B9" s="4" t="s">
        <v>42</v>
      </c>
      <c r="C9" s="4" t="s">
        <v>52</v>
      </c>
      <c r="D9" s="4" t="s">
        <v>53</v>
      </c>
      <c r="E9" s="5">
        <v>43691</v>
      </c>
      <c r="F9" s="4" t="s">
        <v>41</v>
      </c>
      <c r="G9" s="6">
        <v>8259.66</v>
      </c>
      <c r="H9" s="7" t="s">
        <v>54</v>
      </c>
    </row>
    <row r="10" spans="2:8" s="1" customFormat="1" ht="20.85" customHeight="1" x14ac:dyDescent="0.25">
      <c r="B10" s="8"/>
      <c r="C10" s="9"/>
      <c r="D10" s="9"/>
      <c r="E10" s="9"/>
      <c r="F10" s="9"/>
      <c r="G10" s="10">
        <f>SUM(G7:G9)</f>
        <v>28253.759999999998</v>
      </c>
      <c r="H10" s="9"/>
    </row>
    <row r="11" spans="2:8" s="1" customFormat="1" ht="15.35" customHeight="1" x14ac:dyDescent="0.2"/>
    <row r="12" spans="2:8" s="1" customFormat="1" ht="10.199999999999999" customHeight="1" x14ac:dyDescent="0.2"/>
    <row r="13" spans="2:8" s="1" customFormat="1" ht="20.2" customHeight="1" x14ac:dyDescent="0.2">
      <c r="B13" s="11" t="s">
        <v>55</v>
      </c>
    </row>
    <row r="14" spans="2:8" s="1" customFormat="1" ht="10.199999999999999" customHeight="1" x14ac:dyDescent="0.2"/>
    <row r="15" spans="2:8" s="1" customFormat="1" ht="37.9" customHeight="1" x14ac:dyDescent="0.25">
      <c r="B15" s="2" t="s">
        <v>1</v>
      </c>
      <c r="C15" s="2" t="s">
        <v>78</v>
      </c>
      <c r="D15" s="2" t="s">
        <v>79</v>
      </c>
      <c r="E15" s="2" t="s">
        <v>2</v>
      </c>
      <c r="F15" s="2" t="s">
        <v>0</v>
      </c>
      <c r="G15" s="2" t="s">
        <v>50</v>
      </c>
      <c r="H15" s="3" t="s">
        <v>80</v>
      </c>
    </row>
    <row r="16" spans="2:8" s="1" customFormat="1" ht="21.45" customHeight="1" x14ac:dyDescent="0.2">
      <c r="B16" s="4" t="s">
        <v>36</v>
      </c>
      <c r="C16" s="4" t="s">
        <v>56</v>
      </c>
      <c r="D16" s="4" t="s">
        <v>57</v>
      </c>
      <c r="E16" s="5">
        <v>43678</v>
      </c>
      <c r="F16" s="4" t="s">
        <v>35</v>
      </c>
      <c r="G16" s="6">
        <v>7494.6</v>
      </c>
      <c r="H16" s="7" t="s">
        <v>54</v>
      </c>
    </row>
    <row r="17" spans="2:8" s="1" customFormat="1" ht="21.45" customHeight="1" x14ac:dyDescent="0.2">
      <c r="B17" s="4" t="s">
        <v>9</v>
      </c>
      <c r="C17" s="4" t="s">
        <v>70</v>
      </c>
      <c r="D17" s="4" t="s">
        <v>53</v>
      </c>
      <c r="E17" s="5">
        <v>43699</v>
      </c>
      <c r="F17" s="4" t="s">
        <v>8</v>
      </c>
      <c r="G17" s="6">
        <v>45960</v>
      </c>
      <c r="H17" s="7" t="s">
        <v>68</v>
      </c>
    </row>
    <row r="18" spans="2:8" s="1" customFormat="1" ht="21.45" customHeight="1" x14ac:dyDescent="0.2">
      <c r="B18" s="4" t="s">
        <v>23</v>
      </c>
      <c r="C18" s="4" t="s">
        <v>77</v>
      </c>
      <c r="D18" s="4" t="s">
        <v>53</v>
      </c>
      <c r="E18" s="5">
        <v>43707</v>
      </c>
      <c r="F18" s="4" t="s">
        <v>22</v>
      </c>
      <c r="G18" s="6">
        <v>9500</v>
      </c>
      <c r="H18" s="7" t="s">
        <v>54</v>
      </c>
    </row>
    <row r="19" spans="2:8" s="1" customFormat="1" ht="20.85" customHeight="1" x14ac:dyDescent="0.25">
      <c r="B19" s="8"/>
      <c r="C19" s="9"/>
      <c r="D19" s="9"/>
      <c r="E19" s="9"/>
      <c r="F19" s="9"/>
      <c r="G19" s="10">
        <f>SUM(G16:G18)</f>
        <v>62954.6</v>
      </c>
      <c r="H19" s="9"/>
    </row>
    <row r="20" spans="2:8" s="1" customFormat="1" ht="15.35" customHeight="1" x14ac:dyDescent="0.2"/>
    <row r="21" spans="2:8" s="1" customFormat="1" ht="10.199999999999999" customHeight="1" x14ac:dyDescent="0.2"/>
    <row r="22" spans="2:8" s="1" customFormat="1" ht="20.2" customHeight="1" x14ac:dyDescent="0.2">
      <c r="B22" s="11" t="s">
        <v>71</v>
      </c>
    </row>
    <row r="23" spans="2:8" s="1" customFormat="1" ht="10.199999999999999" customHeight="1" x14ac:dyDescent="0.2"/>
    <row r="24" spans="2:8" s="1" customFormat="1" ht="37.9" customHeight="1" x14ac:dyDescent="0.25">
      <c r="B24" s="2" t="s">
        <v>1</v>
      </c>
      <c r="C24" s="2" t="s">
        <v>78</v>
      </c>
      <c r="D24" s="2" t="s">
        <v>79</v>
      </c>
      <c r="E24" s="2" t="s">
        <v>2</v>
      </c>
      <c r="F24" s="2" t="s">
        <v>0</v>
      </c>
      <c r="G24" s="2" t="s">
        <v>50</v>
      </c>
      <c r="H24" s="3" t="s">
        <v>80</v>
      </c>
    </row>
    <row r="25" spans="2:8" s="1" customFormat="1" ht="21.45" customHeight="1" x14ac:dyDescent="0.2">
      <c r="B25" s="4" t="s">
        <v>31</v>
      </c>
      <c r="C25" s="4" t="s">
        <v>72</v>
      </c>
      <c r="D25" s="4" t="s">
        <v>53</v>
      </c>
      <c r="E25" s="5">
        <v>43704</v>
      </c>
      <c r="F25" s="4" t="s">
        <v>30</v>
      </c>
      <c r="G25" s="6">
        <v>6998.38</v>
      </c>
      <c r="H25" s="7" t="s">
        <v>54</v>
      </c>
    </row>
    <row r="26" spans="2:8" s="1" customFormat="1" ht="21.45" customHeight="1" x14ac:dyDescent="0.2">
      <c r="B26" s="4" t="s">
        <v>4</v>
      </c>
      <c r="C26" s="4" t="s">
        <v>73</v>
      </c>
      <c r="D26" s="4" t="s">
        <v>65</v>
      </c>
      <c r="E26" s="5">
        <v>43705</v>
      </c>
      <c r="F26" s="4" t="s">
        <v>3</v>
      </c>
      <c r="G26" s="6">
        <v>15170.74</v>
      </c>
      <c r="H26" s="7" t="s">
        <v>54</v>
      </c>
    </row>
    <row r="27" spans="2:8" s="1" customFormat="1" ht="21.45" customHeight="1" x14ac:dyDescent="0.2">
      <c r="B27" s="4" t="s">
        <v>4</v>
      </c>
      <c r="C27" s="4" t="s">
        <v>73</v>
      </c>
      <c r="D27" s="4" t="s">
        <v>65</v>
      </c>
      <c r="E27" s="5">
        <v>43705</v>
      </c>
      <c r="F27" s="4" t="s">
        <v>5</v>
      </c>
      <c r="G27" s="6">
        <v>7001.88</v>
      </c>
      <c r="H27" s="7" t="s">
        <v>54</v>
      </c>
    </row>
    <row r="28" spans="2:8" s="1" customFormat="1" ht="21.45" customHeight="1" x14ac:dyDescent="0.2">
      <c r="B28" s="4" t="s">
        <v>15</v>
      </c>
      <c r="C28" s="4" t="s">
        <v>75</v>
      </c>
      <c r="D28" s="4" t="s">
        <v>76</v>
      </c>
      <c r="E28" s="5">
        <v>43706</v>
      </c>
      <c r="F28" s="4" t="s">
        <v>14</v>
      </c>
      <c r="G28" s="6">
        <v>104738.61</v>
      </c>
      <c r="H28" s="7" t="s">
        <v>54</v>
      </c>
    </row>
    <row r="29" spans="2:8" s="1" customFormat="1" ht="21.45" customHeight="1" x14ac:dyDescent="0.2">
      <c r="B29" s="4" t="s">
        <v>13</v>
      </c>
      <c r="C29" s="4" t="s">
        <v>74</v>
      </c>
      <c r="D29" s="4" t="s">
        <v>53</v>
      </c>
      <c r="E29" s="5">
        <v>43706</v>
      </c>
      <c r="F29" s="4" t="s">
        <v>12</v>
      </c>
      <c r="G29" s="6">
        <v>5200</v>
      </c>
      <c r="H29" s="7" t="s">
        <v>54</v>
      </c>
    </row>
    <row r="30" spans="2:8" s="1" customFormat="1" ht="20.85" customHeight="1" x14ac:dyDescent="0.25">
      <c r="B30" s="8"/>
      <c r="C30" s="9"/>
      <c r="D30" s="9"/>
      <c r="E30" s="9"/>
      <c r="F30" s="9"/>
      <c r="G30" s="10">
        <f>SUM(G25:G29)</f>
        <v>139109.60999999999</v>
      </c>
      <c r="H30" s="9"/>
    </row>
    <row r="31" spans="2:8" s="1" customFormat="1" ht="15.35" customHeight="1" x14ac:dyDescent="0.2"/>
    <row r="32" spans="2:8" s="1" customFormat="1" ht="10.199999999999999" customHeight="1" x14ac:dyDescent="0.2"/>
    <row r="33" spans="2:8" s="1" customFormat="1" ht="20.2" customHeight="1" x14ac:dyDescent="0.2">
      <c r="B33" s="11" t="s">
        <v>61</v>
      </c>
    </row>
    <row r="34" spans="2:8" s="1" customFormat="1" ht="10.199999999999999" customHeight="1" x14ac:dyDescent="0.2"/>
    <row r="35" spans="2:8" s="1" customFormat="1" ht="37.9" customHeight="1" x14ac:dyDescent="0.25">
      <c r="B35" s="2" t="s">
        <v>1</v>
      </c>
      <c r="C35" s="2" t="s">
        <v>78</v>
      </c>
      <c r="D35" s="2" t="s">
        <v>79</v>
      </c>
      <c r="E35" s="2" t="s">
        <v>2</v>
      </c>
      <c r="F35" s="2" t="s">
        <v>0</v>
      </c>
      <c r="G35" s="2" t="s">
        <v>50</v>
      </c>
      <c r="H35" s="3" t="s">
        <v>80</v>
      </c>
    </row>
    <row r="36" spans="2:8" s="1" customFormat="1" ht="21.45" customHeight="1" x14ac:dyDescent="0.2">
      <c r="B36" s="4" t="s">
        <v>25</v>
      </c>
      <c r="C36" s="4" t="s">
        <v>62</v>
      </c>
      <c r="D36" s="4" t="s">
        <v>53</v>
      </c>
      <c r="E36" s="5">
        <v>43685</v>
      </c>
      <c r="F36" s="4" t="s">
        <v>24</v>
      </c>
      <c r="G36" s="6">
        <v>10000</v>
      </c>
      <c r="H36" s="7" t="s">
        <v>54</v>
      </c>
    </row>
    <row r="37" spans="2:8" s="1" customFormat="1" ht="21.45" customHeight="1" x14ac:dyDescent="0.2">
      <c r="B37" s="4" t="s">
        <v>15</v>
      </c>
      <c r="C37" s="4" t="s">
        <v>62</v>
      </c>
      <c r="D37" s="4" t="s">
        <v>53</v>
      </c>
      <c r="E37" s="5">
        <v>43690</v>
      </c>
      <c r="F37" s="4" t="s">
        <v>32</v>
      </c>
      <c r="G37" s="6">
        <v>13297.14</v>
      </c>
      <c r="H37" s="7" t="s">
        <v>54</v>
      </c>
    </row>
    <row r="38" spans="2:8" s="1" customFormat="1" ht="21.45" customHeight="1" x14ac:dyDescent="0.2">
      <c r="B38" s="4" t="s">
        <v>17</v>
      </c>
      <c r="C38" s="4" t="s">
        <v>62</v>
      </c>
      <c r="D38" s="4" t="s">
        <v>53</v>
      </c>
      <c r="E38" s="5">
        <v>43690</v>
      </c>
      <c r="F38" s="4" t="s">
        <v>16</v>
      </c>
      <c r="G38" s="6">
        <v>20000</v>
      </c>
      <c r="H38" s="7" t="s">
        <v>54</v>
      </c>
    </row>
    <row r="39" spans="2:8" s="1" customFormat="1" ht="21.45" customHeight="1" x14ac:dyDescent="0.2">
      <c r="B39" s="4" t="s">
        <v>29</v>
      </c>
      <c r="C39" s="4" t="s">
        <v>62</v>
      </c>
      <c r="D39" s="4" t="s">
        <v>53</v>
      </c>
      <c r="E39" s="5">
        <v>43691</v>
      </c>
      <c r="F39" s="4" t="s">
        <v>28</v>
      </c>
      <c r="G39" s="6">
        <v>7737</v>
      </c>
      <c r="H39" s="7" t="s">
        <v>54</v>
      </c>
    </row>
    <row r="40" spans="2:8" s="1" customFormat="1" ht="20.85" customHeight="1" x14ac:dyDescent="0.25">
      <c r="B40" s="8"/>
      <c r="C40" s="9"/>
      <c r="D40" s="9"/>
      <c r="E40" s="9"/>
      <c r="F40" s="9"/>
      <c r="G40" s="10">
        <f>SUM(G36:G39)</f>
        <v>51034.14</v>
      </c>
      <c r="H40" s="9"/>
    </row>
    <row r="41" spans="2:8" s="1" customFormat="1" ht="15.35" customHeight="1" x14ac:dyDescent="0.2"/>
    <row r="42" spans="2:8" s="1" customFormat="1" ht="10.199999999999999" customHeight="1" x14ac:dyDescent="0.2"/>
    <row r="43" spans="2:8" s="1" customFormat="1" ht="20.2" customHeight="1" x14ac:dyDescent="0.2">
      <c r="B43" s="11" t="s">
        <v>66</v>
      </c>
    </row>
    <row r="44" spans="2:8" s="1" customFormat="1" ht="10.199999999999999" customHeight="1" x14ac:dyDescent="0.2"/>
    <row r="45" spans="2:8" s="1" customFormat="1" ht="37.9" customHeight="1" x14ac:dyDescent="0.25">
      <c r="B45" s="2" t="s">
        <v>1</v>
      </c>
      <c r="C45" s="2" t="s">
        <v>78</v>
      </c>
      <c r="D45" s="2" t="s">
        <v>79</v>
      </c>
      <c r="E45" s="2" t="s">
        <v>2</v>
      </c>
      <c r="F45" s="2" t="s">
        <v>0</v>
      </c>
      <c r="G45" s="2" t="s">
        <v>50</v>
      </c>
      <c r="H45" s="3" t="s">
        <v>80</v>
      </c>
    </row>
    <row r="46" spans="2:8" s="1" customFormat="1" ht="21.45" customHeight="1" x14ac:dyDescent="0.2">
      <c r="B46" s="4" t="s">
        <v>7</v>
      </c>
      <c r="C46" s="4" t="s">
        <v>67</v>
      </c>
      <c r="D46" s="4" t="s">
        <v>57</v>
      </c>
      <c r="E46" s="5">
        <v>43693</v>
      </c>
      <c r="F46" s="4" t="s">
        <v>6</v>
      </c>
      <c r="G46" s="6">
        <v>16375</v>
      </c>
      <c r="H46" s="7" t="s">
        <v>68</v>
      </c>
    </row>
    <row r="47" spans="2:8" s="1" customFormat="1" ht="21.45" customHeight="1" x14ac:dyDescent="0.2">
      <c r="B47" s="4" t="s">
        <v>7</v>
      </c>
      <c r="C47" s="4" t="s">
        <v>69</v>
      </c>
      <c r="D47" s="4" t="s">
        <v>57</v>
      </c>
      <c r="E47" s="5">
        <v>43693</v>
      </c>
      <c r="F47" s="4" t="s">
        <v>6</v>
      </c>
      <c r="G47" s="6">
        <v>39210</v>
      </c>
      <c r="H47" s="7" t="s">
        <v>54</v>
      </c>
    </row>
    <row r="48" spans="2:8" s="1" customFormat="1" ht="21.45" customHeight="1" x14ac:dyDescent="0.2">
      <c r="B48" s="4" t="s">
        <v>21</v>
      </c>
      <c r="C48" s="4" t="s">
        <v>67</v>
      </c>
      <c r="D48" s="4" t="s">
        <v>57</v>
      </c>
      <c r="E48" s="5">
        <v>43700</v>
      </c>
      <c r="F48" s="4" t="s">
        <v>20</v>
      </c>
      <c r="G48" s="6">
        <v>15049.2</v>
      </c>
      <c r="H48" s="7" t="s">
        <v>68</v>
      </c>
    </row>
    <row r="49" spans="2:8" s="1" customFormat="1" ht="20.85" customHeight="1" x14ac:dyDescent="0.25">
      <c r="B49" s="8"/>
      <c r="C49" s="9"/>
      <c r="D49" s="9"/>
      <c r="E49" s="9"/>
      <c r="F49" s="9"/>
      <c r="G49" s="10">
        <f>SUM(G46:G48)</f>
        <v>70634.2</v>
      </c>
      <c r="H49" s="9"/>
    </row>
    <row r="50" spans="2:8" s="1" customFormat="1" ht="15.35" customHeight="1" x14ac:dyDescent="0.2"/>
    <row r="51" spans="2:8" s="1" customFormat="1" ht="10.199999999999999" customHeight="1" x14ac:dyDescent="0.2"/>
    <row r="52" spans="2:8" s="1" customFormat="1" ht="20.2" customHeight="1" x14ac:dyDescent="0.2">
      <c r="B52" s="11" t="s">
        <v>63</v>
      </c>
    </row>
    <row r="53" spans="2:8" s="1" customFormat="1" ht="10.199999999999999" customHeight="1" x14ac:dyDescent="0.2"/>
    <row r="54" spans="2:8" s="1" customFormat="1" ht="37.9" customHeight="1" x14ac:dyDescent="0.25">
      <c r="B54" s="2" t="s">
        <v>1</v>
      </c>
      <c r="C54" s="2" t="s">
        <v>78</v>
      </c>
      <c r="D54" s="2" t="s">
        <v>79</v>
      </c>
      <c r="E54" s="2" t="s">
        <v>2</v>
      </c>
      <c r="F54" s="2" t="s">
        <v>0</v>
      </c>
      <c r="G54" s="2" t="s">
        <v>50</v>
      </c>
      <c r="H54" s="3" t="s">
        <v>80</v>
      </c>
    </row>
    <row r="55" spans="2:8" s="1" customFormat="1" ht="21.45" customHeight="1" x14ac:dyDescent="0.2">
      <c r="B55" s="4" t="s">
        <v>27</v>
      </c>
      <c r="C55" s="4" t="s">
        <v>64</v>
      </c>
      <c r="D55" s="4" t="s">
        <v>65</v>
      </c>
      <c r="E55" s="5">
        <v>43689</v>
      </c>
      <c r="F55" s="4" t="s">
        <v>26</v>
      </c>
      <c r="G55" s="6">
        <v>8746</v>
      </c>
      <c r="H55" s="7" t="s">
        <v>54</v>
      </c>
    </row>
    <row r="56" spans="2:8" s="1" customFormat="1" ht="20.85" customHeight="1" x14ac:dyDescent="0.25">
      <c r="B56" s="8"/>
      <c r="C56" s="9"/>
      <c r="D56" s="9"/>
      <c r="E56" s="9"/>
      <c r="F56" s="9"/>
      <c r="G56" s="10">
        <f>SUM(G55)</f>
        <v>8746</v>
      </c>
      <c r="H56" s="9"/>
    </row>
    <row r="57" spans="2:8" s="1" customFormat="1" ht="15.35" customHeight="1" x14ac:dyDescent="0.2"/>
    <row r="58" spans="2:8" s="1" customFormat="1" ht="10.199999999999999" customHeight="1" x14ac:dyDescent="0.2"/>
    <row r="59" spans="2:8" s="1" customFormat="1" ht="20.2" customHeight="1" x14ac:dyDescent="0.2">
      <c r="B59" s="11" t="s">
        <v>58</v>
      </c>
    </row>
    <row r="60" spans="2:8" s="1" customFormat="1" ht="10.199999999999999" customHeight="1" x14ac:dyDescent="0.2"/>
    <row r="61" spans="2:8" s="1" customFormat="1" ht="37.9" customHeight="1" x14ac:dyDescent="0.25">
      <c r="B61" s="2" t="s">
        <v>1</v>
      </c>
      <c r="C61" s="2" t="s">
        <v>78</v>
      </c>
      <c r="D61" s="2" t="s">
        <v>79</v>
      </c>
      <c r="E61" s="2" t="s">
        <v>2</v>
      </c>
      <c r="F61" s="2" t="s">
        <v>0</v>
      </c>
      <c r="G61" s="2" t="s">
        <v>50</v>
      </c>
      <c r="H61" s="3" t="s">
        <v>80</v>
      </c>
    </row>
    <row r="62" spans="2:8" s="1" customFormat="1" ht="21.45" customHeight="1" x14ac:dyDescent="0.2">
      <c r="B62" s="4" t="s">
        <v>19</v>
      </c>
      <c r="C62" s="4" t="s">
        <v>59</v>
      </c>
      <c r="D62" s="4" t="s">
        <v>53</v>
      </c>
      <c r="E62" s="5">
        <v>43678</v>
      </c>
      <c r="F62" s="4" t="s">
        <v>18</v>
      </c>
      <c r="G62" s="6">
        <v>67050</v>
      </c>
      <c r="H62" s="7" t="s">
        <v>54</v>
      </c>
    </row>
    <row r="63" spans="2:8" s="1" customFormat="1" ht="21.45" customHeight="1" x14ac:dyDescent="0.2">
      <c r="B63" s="4" t="s">
        <v>44</v>
      </c>
      <c r="C63" s="4" t="s">
        <v>60</v>
      </c>
      <c r="D63" s="4" t="s">
        <v>53</v>
      </c>
      <c r="E63" s="5">
        <v>43679</v>
      </c>
      <c r="F63" s="4" t="s">
        <v>43</v>
      </c>
      <c r="G63" s="6">
        <v>139725.22</v>
      </c>
      <c r="H63" s="7" t="s">
        <v>54</v>
      </c>
    </row>
    <row r="64" spans="2:8" s="1" customFormat="1" ht="21.45" customHeight="1" x14ac:dyDescent="0.2">
      <c r="B64" s="4" t="s">
        <v>44</v>
      </c>
      <c r="C64" s="4" t="s">
        <v>60</v>
      </c>
      <c r="D64" s="4" t="s">
        <v>53</v>
      </c>
      <c r="E64" s="5">
        <v>43685</v>
      </c>
      <c r="F64" s="4" t="s">
        <v>45</v>
      </c>
      <c r="G64" s="6">
        <v>48000</v>
      </c>
      <c r="H64" s="7" t="s">
        <v>54</v>
      </c>
    </row>
    <row r="65" spans="2:8" s="1" customFormat="1" ht="21.45" customHeight="1" x14ac:dyDescent="0.2">
      <c r="B65" s="4" t="s">
        <v>11</v>
      </c>
      <c r="C65" s="4" t="s">
        <v>60</v>
      </c>
      <c r="D65" s="4" t="s">
        <v>53</v>
      </c>
      <c r="E65" s="5">
        <v>43700</v>
      </c>
      <c r="F65" s="4" t="s">
        <v>10</v>
      </c>
      <c r="G65" s="6">
        <v>5500</v>
      </c>
      <c r="H65" s="7" t="s">
        <v>54</v>
      </c>
    </row>
    <row r="66" spans="2:8" s="1" customFormat="1" ht="21.45" customHeight="1" x14ac:dyDescent="0.2">
      <c r="B66" s="4" t="s">
        <v>47</v>
      </c>
      <c r="C66" s="4" t="s">
        <v>60</v>
      </c>
      <c r="D66" s="4" t="s">
        <v>53</v>
      </c>
      <c r="E66" s="5">
        <v>43707</v>
      </c>
      <c r="F66" s="4" t="s">
        <v>46</v>
      </c>
      <c r="G66" s="6">
        <v>9500</v>
      </c>
      <c r="H66" s="7" t="s">
        <v>54</v>
      </c>
    </row>
    <row r="67" spans="2:8" s="1" customFormat="1" ht="21.45" customHeight="1" x14ac:dyDescent="0.2">
      <c r="B67" s="4" t="s">
        <v>34</v>
      </c>
      <c r="C67" s="4" t="s">
        <v>60</v>
      </c>
      <c r="D67" s="4" t="s">
        <v>53</v>
      </c>
      <c r="E67" s="5">
        <v>43707</v>
      </c>
      <c r="F67" s="4" t="s">
        <v>33</v>
      </c>
      <c r="G67" s="6">
        <v>5500</v>
      </c>
      <c r="H67" s="7" t="s">
        <v>54</v>
      </c>
    </row>
    <row r="68" spans="2:8" s="1" customFormat="1" ht="21.45" customHeight="1" x14ac:dyDescent="0.2">
      <c r="B68" s="4" t="s">
        <v>49</v>
      </c>
      <c r="C68" s="4" t="s">
        <v>60</v>
      </c>
      <c r="D68" s="4" t="s">
        <v>53</v>
      </c>
      <c r="E68" s="5">
        <v>43707</v>
      </c>
      <c r="F68" s="4" t="s">
        <v>48</v>
      </c>
      <c r="G68" s="6">
        <v>9950</v>
      </c>
      <c r="H68" s="7" t="s">
        <v>54</v>
      </c>
    </row>
    <row r="69" spans="2:8" s="1" customFormat="1" ht="20.85" customHeight="1" x14ac:dyDescent="0.25">
      <c r="B69" s="8"/>
      <c r="C69" s="9"/>
      <c r="D69" s="9"/>
      <c r="E69" s="9"/>
      <c r="F69" s="9"/>
      <c r="G69" s="10">
        <f>SUM(G62:G68)</f>
        <v>285225.21999999997</v>
      </c>
      <c r="H69" s="9"/>
    </row>
    <row r="70" spans="2:8" s="1" customFormat="1" ht="20.85" customHeight="1" x14ac:dyDescent="0.25">
      <c r="B70" s="14"/>
      <c r="C70" s="15"/>
      <c r="D70" s="15"/>
      <c r="E70" s="15"/>
      <c r="F70" s="15"/>
      <c r="G70" s="16"/>
      <c r="H70" s="15"/>
    </row>
    <row r="71" spans="2:8" ht="13.15" x14ac:dyDescent="0.25">
      <c r="F71" s="12" t="s">
        <v>82</v>
      </c>
      <c r="G71" s="13">
        <f>G69+G56+G49+G40+G30+G19+G10</f>
        <v>645957.52999999991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cp:lastPrinted>2019-09-10T09:46:02Z</cp:lastPrinted>
  <dcterms:created xsi:type="dcterms:W3CDTF">2019-09-04T11:18:12Z</dcterms:created>
  <dcterms:modified xsi:type="dcterms:W3CDTF">2019-09-11T09:24:48Z</dcterms:modified>
</cp:coreProperties>
</file>