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hompson\Desktop\"/>
    </mc:Choice>
  </mc:AlternateContent>
  <bookViews>
    <workbookView xWindow="0" yWindow="0" windowWidth="28800" windowHeight="13023"/>
  </bookViews>
  <sheets>
    <sheet name="Website Copy" sheetId="4" r:id="rId1"/>
  </sheets>
  <calcPr calcId="152511"/>
</workbook>
</file>

<file path=xl/calcChain.xml><?xml version="1.0" encoding="utf-8"?>
<calcChain xmlns="http://schemas.openxmlformats.org/spreadsheetml/2006/main">
  <c r="G101" i="4" l="1"/>
  <c r="G94" i="4"/>
  <c r="G86" i="4"/>
  <c r="G78" i="4"/>
  <c r="G71" i="4"/>
  <c r="G34" i="4"/>
  <c r="G24" i="4"/>
  <c r="G11" i="4"/>
  <c r="G103" i="4" s="1"/>
</calcChain>
</file>

<file path=xl/sharedStrings.xml><?xml version="1.0" encoding="utf-8"?>
<sst xmlns="http://schemas.openxmlformats.org/spreadsheetml/2006/main" count="321" uniqueCount="115">
  <si>
    <t>Order Number</t>
  </si>
  <si>
    <t>Supplier Name</t>
  </si>
  <si>
    <t>Order Date</t>
  </si>
  <si>
    <t>BS00294</t>
  </si>
  <si>
    <t>Recruitment Solutions (Folkestone) Limited</t>
  </si>
  <si>
    <t>BS00298</t>
  </si>
  <si>
    <t>Oriac Informations Systems Ltd</t>
  </si>
  <si>
    <t>CA00145</t>
  </si>
  <si>
    <t>Local Government Association</t>
  </si>
  <si>
    <t>CE01115</t>
  </si>
  <si>
    <t>Grant Thornton Uk Llp</t>
  </si>
  <si>
    <t>CH01613</t>
  </si>
  <si>
    <t>Peabody South East Limited</t>
  </si>
  <si>
    <t>CR01492</t>
  </si>
  <si>
    <t>Academy Fm Folkestone</t>
  </si>
  <si>
    <t>EH02042</t>
  </si>
  <si>
    <t>Perrys Motor Sales Ltd</t>
  </si>
  <si>
    <t>EKH1767</t>
  </si>
  <si>
    <t>Heywood Williams Components Ltd</t>
  </si>
  <si>
    <t>EKH1770</t>
  </si>
  <si>
    <t>Town And Country Cleaners Ltd</t>
  </si>
  <si>
    <t>HR01579</t>
  </si>
  <si>
    <t>Ashford Borough Council</t>
  </si>
  <si>
    <t>IT03820</t>
  </si>
  <si>
    <t>Arcus Global</t>
  </si>
  <si>
    <t>IT03822</t>
  </si>
  <si>
    <t>IT03827</t>
  </si>
  <si>
    <t>Park Place Technologies Limited</t>
  </si>
  <si>
    <t>IT03829</t>
  </si>
  <si>
    <t>Northgate Public Services (Uk) Limited</t>
  </si>
  <si>
    <t>LS00600</t>
  </si>
  <si>
    <t>W D Milne Limited</t>
  </si>
  <si>
    <t>PL01082</t>
  </si>
  <si>
    <t>Whaleback Ltd</t>
  </si>
  <si>
    <t>PL01085</t>
  </si>
  <si>
    <t>Attwells Solicitors Llp</t>
  </si>
  <si>
    <t>RE00563</t>
  </si>
  <si>
    <t>Southern Testing Laboratories Ltd</t>
  </si>
  <si>
    <t>RE00564</t>
  </si>
  <si>
    <t>Visit Kent Ltd</t>
  </si>
  <si>
    <t>RE00567</t>
  </si>
  <si>
    <t>Browne Jacobson Llp</t>
  </si>
  <si>
    <t>SD00562</t>
  </si>
  <si>
    <t>M &amp; M Demolition Co Ltd</t>
  </si>
  <si>
    <t>SD00565</t>
  </si>
  <si>
    <t>Bnp Paribas Real Estate Advisory &amp; Property</t>
  </si>
  <si>
    <t>SD00570</t>
  </si>
  <si>
    <t>Turnerbates Design &amp; Architecture</t>
  </si>
  <si>
    <t>Current Value</t>
  </si>
  <si>
    <t>Planning</t>
  </si>
  <si>
    <t>Development Managemnt</t>
  </si>
  <si>
    <t>Employees</t>
  </si>
  <si>
    <t>Revenue</t>
  </si>
  <si>
    <t>Development Control</t>
  </si>
  <si>
    <t>Supplies And Services</t>
  </si>
  <si>
    <t>Finance Customer &amp; Support</t>
  </si>
  <si>
    <t>Business Support Unit</t>
  </si>
  <si>
    <t>Housing Revenue Account</t>
  </si>
  <si>
    <t>Planned Maintenance</t>
  </si>
  <si>
    <t>Premises-Related Expenditure</t>
  </si>
  <si>
    <t>Fhdc Transformation</t>
  </si>
  <si>
    <t>Capital</t>
  </si>
  <si>
    <t>Hra New Builds</t>
  </si>
  <si>
    <t>Governance Law &amp; Reg Services</t>
  </si>
  <si>
    <t>Legal Services</t>
  </si>
  <si>
    <t>Economic Development</t>
  </si>
  <si>
    <t>Regen &amp; Economic Development</t>
  </si>
  <si>
    <t>Corporate Management-Misc Exp</t>
  </si>
  <si>
    <t>Care &amp; Repair Scheme</t>
  </si>
  <si>
    <t>Non Supported Accommodation</t>
  </si>
  <si>
    <t>8 (1-7) James Morris Court</t>
  </si>
  <si>
    <t>2-3(1-11) Kingsbridge Ct Fstn</t>
  </si>
  <si>
    <t>4-10 12  (1-12) Lennard Court</t>
  </si>
  <si>
    <t>15(9-19) Margaret St Fstne</t>
  </si>
  <si>
    <t>6(5,7,8)Minnis Green,S.Minnis</t>
  </si>
  <si>
    <t>5,6(1,2,3,4,7,8)  Newman Court</t>
  </si>
  <si>
    <t>2,8,10,12,13(1-16)Queens Ct</t>
  </si>
  <si>
    <t>38,41-42 (33-42) Reachfields</t>
  </si>
  <si>
    <t>59(58-63) Reachfields</t>
  </si>
  <si>
    <t>1-2-5-10-15-17-20-21-22-25ros</t>
  </si>
  <si>
    <t>Supported Accommodation</t>
  </si>
  <si>
    <t>13(1-51 Odds)Rowan Ct Folk</t>
  </si>
  <si>
    <t>3(1-12) Ryland Court</t>
  </si>
  <si>
    <t>50a-52a-54a(48a-54a)S/Gate H S</t>
  </si>
  <si>
    <t>4(1-12)Setterfield Hse Hythe</t>
  </si>
  <si>
    <t>73(69-80)Sir John Moore Ave</t>
  </si>
  <si>
    <t>88,90(85,86,87,89)Sir J.Moore</t>
  </si>
  <si>
    <t>105-108 Sir John Moore Avenue</t>
  </si>
  <si>
    <t>7(3-8) Telford Court Fstne</t>
  </si>
  <si>
    <t>30(31-32-33)Tudor Rd Cheriton</t>
  </si>
  <si>
    <t>1-14 Whiting House</t>
  </si>
  <si>
    <t>5 (1-8) Abbott Court</t>
  </si>
  <si>
    <t>3-4-5-9-10(1-12) Bennet Court</t>
  </si>
  <si>
    <t>3-4-6-7(1-10)Boulogne Court</t>
  </si>
  <si>
    <t>1,4-6,11,13,14,18,21,25,26chan</t>
  </si>
  <si>
    <t>Fl1,6,7(1-7)70 Harbour Wy Folk</t>
  </si>
  <si>
    <t>1,5,8,9,12,18(1-18)Hrvey Place</t>
  </si>
  <si>
    <t>50(48-52-54) Harvey St Fstone</t>
  </si>
  <si>
    <t>Strategic Development</t>
  </si>
  <si>
    <t>Corp Property Dev Projects</t>
  </si>
  <si>
    <t>Community Grants</t>
  </si>
  <si>
    <t>Ict Operations</t>
  </si>
  <si>
    <t>Members Allowances&amp;Expenses</t>
  </si>
  <si>
    <t>New Vehicle Dog Warden</t>
  </si>
  <si>
    <t>Transport Related Expenditure</t>
  </si>
  <si>
    <t>Human Resources</t>
  </si>
  <si>
    <t>Payroll</t>
  </si>
  <si>
    <t>Town Centre Regen Initiatives</t>
  </si>
  <si>
    <t>Transformation Project</t>
  </si>
  <si>
    <t>Description</t>
  </si>
  <si>
    <t>Category</t>
  </si>
  <si>
    <t>Type of Spend</t>
  </si>
  <si>
    <t>Report Total:</t>
  </si>
  <si>
    <t>Purchase Orders Raised Over £5,000 in October 2019</t>
  </si>
  <si>
    <t>Corporate Directors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</si>
</sst>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000000"/>
      <name val="Arial"/>
      <family val="2"/>
    </font>
    <font>
      <b/>
      <u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vertical="center"/>
    </xf>
    <xf numFmtId="0" fontId="7" fillId="0" borderId="2" xfId="0" applyFont="1" applyBorder="1"/>
    <xf numFmtId="4" fontId="7" fillId="0" borderId="2" xfId="0" applyNumberFormat="1" applyFont="1" applyBorder="1"/>
    <xf numFmtId="49" fontId="8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3"/>
  <sheetViews>
    <sheetView tabSelected="1" topLeftCell="A76" workbookViewId="0">
      <selection activeCell="G103" sqref="G103"/>
    </sheetView>
  </sheetViews>
  <sheetFormatPr defaultRowHeight="12.55" x14ac:dyDescent="0.2"/>
  <cols>
    <col min="1" max="1" width="0.6640625" customWidth="1"/>
    <col min="2" max="2" width="37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8" s="1" customFormat="1" ht="8.4499999999999993" customHeight="1" x14ac:dyDescent="0.2"/>
    <row r="2" spans="2:8" s="1" customFormat="1" ht="31.5" customHeight="1" x14ac:dyDescent="0.2">
      <c r="B2" s="14" t="s">
        <v>113</v>
      </c>
      <c r="C2" s="15"/>
    </row>
    <row r="3" spans="2:8" s="1" customFormat="1" ht="24.6" customHeight="1" x14ac:dyDescent="0.2"/>
    <row r="4" spans="2:8" s="1" customFormat="1" ht="10.199999999999999" customHeight="1" x14ac:dyDescent="0.2"/>
    <row r="5" spans="2:8" s="1" customFormat="1" ht="20.2" customHeight="1" x14ac:dyDescent="0.2">
      <c r="B5" s="11" t="s">
        <v>65</v>
      </c>
    </row>
    <row r="6" spans="2:8" s="1" customFormat="1" ht="10.199999999999999" customHeight="1" x14ac:dyDescent="0.2"/>
    <row r="7" spans="2:8" s="1" customFormat="1" ht="37.9" customHeight="1" x14ac:dyDescent="0.25">
      <c r="B7" s="2" t="s">
        <v>1</v>
      </c>
      <c r="C7" s="2" t="s">
        <v>109</v>
      </c>
      <c r="D7" s="2" t="s">
        <v>110</v>
      </c>
      <c r="E7" s="2" t="s">
        <v>2</v>
      </c>
      <c r="F7" s="2" t="s">
        <v>0</v>
      </c>
      <c r="G7" s="2" t="s">
        <v>48</v>
      </c>
      <c r="H7" s="3" t="s">
        <v>111</v>
      </c>
    </row>
    <row r="8" spans="2:8" s="1" customFormat="1" ht="21.45" customHeight="1" x14ac:dyDescent="0.2">
      <c r="B8" s="4" t="s">
        <v>37</v>
      </c>
      <c r="C8" s="4" t="s">
        <v>66</v>
      </c>
      <c r="D8" s="4" t="s">
        <v>54</v>
      </c>
      <c r="E8" s="5">
        <v>43747</v>
      </c>
      <c r="F8" s="4" t="s">
        <v>36</v>
      </c>
      <c r="G8" s="6">
        <v>5236.25</v>
      </c>
      <c r="H8" s="7" t="s">
        <v>52</v>
      </c>
    </row>
    <row r="9" spans="2:8" s="1" customFormat="1" ht="21.45" customHeight="1" x14ac:dyDescent="0.2">
      <c r="B9" s="4" t="s">
        <v>39</v>
      </c>
      <c r="C9" s="4" t="s">
        <v>66</v>
      </c>
      <c r="D9" s="4" t="s">
        <v>54</v>
      </c>
      <c r="E9" s="5">
        <v>43748</v>
      </c>
      <c r="F9" s="4" t="s">
        <v>38</v>
      </c>
      <c r="G9" s="6">
        <v>6600</v>
      </c>
      <c r="H9" s="7" t="s">
        <v>52</v>
      </c>
    </row>
    <row r="10" spans="2:8" s="1" customFormat="1" ht="21.45" customHeight="1" x14ac:dyDescent="0.2">
      <c r="B10" s="4" t="s">
        <v>41</v>
      </c>
      <c r="C10" s="4" t="s">
        <v>66</v>
      </c>
      <c r="D10" s="4" t="s">
        <v>54</v>
      </c>
      <c r="E10" s="5">
        <v>43768</v>
      </c>
      <c r="F10" s="4" t="s">
        <v>40</v>
      </c>
      <c r="G10" s="6">
        <v>16385</v>
      </c>
      <c r="H10" s="7" t="s">
        <v>52</v>
      </c>
    </row>
    <row r="11" spans="2:8" s="1" customFormat="1" ht="20.85" customHeight="1" x14ac:dyDescent="0.25">
      <c r="B11" s="8"/>
      <c r="C11" s="9"/>
      <c r="D11" s="9"/>
      <c r="E11" s="9"/>
      <c r="F11" s="9"/>
      <c r="G11" s="10">
        <f>SUM(G8:G10)</f>
        <v>28221.25</v>
      </c>
      <c r="H11" s="9"/>
    </row>
    <row r="12" spans="2:8" s="1" customFormat="1" ht="15.35" customHeight="1" x14ac:dyDescent="0.2"/>
    <row r="13" spans="2:8" s="1" customFormat="1" ht="10.199999999999999" customHeight="1" x14ac:dyDescent="0.2"/>
    <row r="14" spans="2:8" s="1" customFormat="1" ht="20.2" customHeight="1" x14ac:dyDescent="0.2">
      <c r="B14" s="11" t="s">
        <v>55</v>
      </c>
    </row>
    <row r="15" spans="2:8" s="1" customFormat="1" ht="10.199999999999999" customHeight="1" x14ac:dyDescent="0.2"/>
    <row r="16" spans="2:8" s="1" customFormat="1" ht="37.9" customHeight="1" x14ac:dyDescent="0.25">
      <c r="B16" s="2" t="s">
        <v>1</v>
      </c>
      <c r="C16" s="2" t="s">
        <v>109</v>
      </c>
      <c r="D16" s="2" t="s">
        <v>110</v>
      </c>
      <c r="E16" s="2" t="s">
        <v>2</v>
      </c>
      <c r="F16" s="2" t="s">
        <v>0</v>
      </c>
      <c r="G16" s="2" t="s">
        <v>48</v>
      </c>
      <c r="H16" s="3" t="s">
        <v>111</v>
      </c>
    </row>
    <row r="17" spans="2:8" s="1" customFormat="1" ht="21.45" customHeight="1" x14ac:dyDescent="0.2">
      <c r="B17" s="4" t="s">
        <v>4</v>
      </c>
      <c r="C17" s="4" t="s">
        <v>56</v>
      </c>
      <c r="D17" s="4" t="s">
        <v>51</v>
      </c>
      <c r="E17" s="5">
        <v>43740</v>
      </c>
      <c r="F17" s="4" t="s">
        <v>3</v>
      </c>
      <c r="G17" s="6">
        <v>15170.74</v>
      </c>
      <c r="H17" s="7" t="s">
        <v>52</v>
      </c>
    </row>
    <row r="18" spans="2:8" s="1" customFormat="1" ht="21.45" customHeight="1" x14ac:dyDescent="0.2">
      <c r="B18" s="4" t="s">
        <v>24</v>
      </c>
      <c r="C18" s="4" t="s">
        <v>60</v>
      </c>
      <c r="D18" s="4" t="s">
        <v>54</v>
      </c>
      <c r="E18" s="5">
        <v>43745</v>
      </c>
      <c r="F18" s="4" t="s">
        <v>23</v>
      </c>
      <c r="G18" s="6">
        <v>280467</v>
      </c>
      <c r="H18" s="7" t="s">
        <v>61</v>
      </c>
    </row>
    <row r="19" spans="2:8" s="1" customFormat="1" ht="21.45" customHeight="1" x14ac:dyDescent="0.2">
      <c r="B19" s="4" t="s">
        <v>24</v>
      </c>
      <c r="C19" s="4" t="s">
        <v>60</v>
      </c>
      <c r="D19" s="4" t="s">
        <v>54</v>
      </c>
      <c r="E19" s="5">
        <v>43747</v>
      </c>
      <c r="F19" s="4" t="s">
        <v>25</v>
      </c>
      <c r="G19" s="6">
        <v>50235</v>
      </c>
      <c r="H19" s="7" t="s">
        <v>61</v>
      </c>
    </row>
    <row r="20" spans="2:8" s="1" customFormat="1" ht="21.45" customHeight="1" x14ac:dyDescent="0.2">
      <c r="B20" s="4" t="s">
        <v>10</v>
      </c>
      <c r="C20" s="4" t="s">
        <v>67</v>
      </c>
      <c r="D20" s="4" t="s">
        <v>54</v>
      </c>
      <c r="E20" s="5">
        <v>43747</v>
      </c>
      <c r="F20" s="4" t="s">
        <v>9</v>
      </c>
      <c r="G20" s="6">
        <v>10500</v>
      </c>
      <c r="H20" s="7" t="s">
        <v>52</v>
      </c>
    </row>
    <row r="21" spans="2:8" s="1" customFormat="1" ht="21.45" customHeight="1" x14ac:dyDescent="0.2">
      <c r="B21" s="4" t="s">
        <v>14</v>
      </c>
      <c r="C21" s="4" t="s">
        <v>100</v>
      </c>
      <c r="D21" s="4" t="s">
        <v>54</v>
      </c>
      <c r="E21" s="5">
        <v>43753</v>
      </c>
      <c r="F21" s="4" t="s">
        <v>13</v>
      </c>
      <c r="G21" s="6">
        <v>10000</v>
      </c>
      <c r="H21" s="7" t="s">
        <v>52</v>
      </c>
    </row>
    <row r="22" spans="2:8" s="1" customFormat="1" ht="21.45" customHeight="1" x14ac:dyDescent="0.2">
      <c r="B22" s="4" t="s">
        <v>27</v>
      </c>
      <c r="C22" s="4" t="s">
        <v>101</v>
      </c>
      <c r="D22" s="4" t="s">
        <v>54</v>
      </c>
      <c r="E22" s="5">
        <v>43754</v>
      </c>
      <c r="F22" s="4" t="s">
        <v>26</v>
      </c>
      <c r="G22" s="6">
        <v>9759.48</v>
      </c>
      <c r="H22" s="7" t="s">
        <v>52</v>
      </c>
    </row>
    <row r="23" spans="2:8" s="1" customFormat="1" ht="21.45" customHeight="1" x14ac:dyDescent="0.2">
      <c r="B23" s="4" t="s">
        <v>29</v>
      </c>
      <c r="C23" s="4" t="s">
        <v>60</v>
      </c>
      <c r="D23" s="4" t="s">
        <v>54</v>
      </c>
      <c r="E23" s="5">
        <v>43759</v>
      </c>
      <c r="F23" s="4" t="s">
        <v>28</v>
      </c>
      <c r="G23" s="6">
        <v>22500</v>
      </c>
      <c r="H23" s="7" t="s">
        <v>61</v>
      </c>
    </row>
    <row r="24" spans="2:8" s="1" customFormat="1" ht="20.85" customHeight="1" x14ac:dyDescent="0.25">
      <c r="B24" s="8"/>
      <c r="C24" s="9"/>
      <c r="D24" s="9"/>
      <c r="E24" s="9"/>
      <c r="F24" s="9"/>
      <c r="G24" s="10">
        <f>SUM(G17:G23)</f>
        <v>398632.22</v>
      </c>
      <c r="H24" s="9"/>
    </row>
    <row r="25" spans="2:8" s="1" customFormat="1" ht="15.35" customHeight="1" x14ac:dyDescent="0.2"/>
    <row r="26" spans="2:8" s="1" customFormat="1" ht="10.199999999999999" customHeight="1" x14ac:dyDescent="0.2"/>
    <row r="27" spans="2:8" s="1" customFormat="1" ht="20.2" customHeight="1" x14ac:dyDescent="0.2">
      <c r="B27" s="11" t="s">
        <v>63</v>
      </c>
    </row>
    <row r="28" spans="2:8" s="1" customFormat="1" ht="10.199999999999999" customHeight="1" x14ac:dyDescent="0.2"/>
    <row r="29" spans="2:8" s="1" customFormat="1" ht="37.9" customHeight="1" x14ac:dyDescent="0.25">
      <c r="B29" s="2" t="s">
        <v>1</v>
      </c>
      <c r="C29" s="2" t="s">
        <v>109</v>
      </c>
      <c r="D29" s="2" t="s">
        <v>110</v>
      </c>
      <c r="E29" s="2" t="s">
        <v>2</v>
      </c>
      <c r="F29" s="2" t="s">
        <v>0</v>
      </c>
      <c r="G29" s="2" t="s">
        <v>48</v>
      </c>
      <c r="H29" s="3" t="s">
        <v>111</v>
      </c>
    </row>
    <row r="30" spans="2:8" s="1" customFormat="1" ht="21.45" customHeight="1" x14ac:dyDescent="0.2">
      <c r="B30" s="4" t="s">
        <v>31</v>
      </c>
      <c r="C30" s="4" t="s">
        <v>64</v>
      </c>
      <c r="D30" s="4" t="s">
        <v>54</v>
      </c>
      <c r="E30" s="5">
        <v>43746</v>
      </c>
      <c r="F30" s="4" t="s">
        <v>30</v>
      </c>
      <c r="G30" s="6">
        <v>5680</v>
      </c>
      <c r="H30" s="7" t="s">
        <v>52</v>
      </c>
    </row>
    <row r="31" spans="2:8" s="1" customFormat="1" ht="21.45" customHeight="1" x14ac:dyDescent="0.2">
      <c r="B31" s="4" t="s">
        <v>12</v>
      </c>
      <c r="C31" s="4" t="s">
        <v>68</v>
      </c>
      <c r="D31" s="4" t="s">
        <v>54</v>
      </c>
      <c r="E31" s="5">
        <v>43748</v>
      </c>
      <c r="F31" s="4" t="s">
        <v>11</v>
      </c>
      <c r="G31" s="6">
        <v>22275</v>
      </c>
      <c r="H31" s="7" t="s">
        <v>52</v>
      </c>
    </row>
    <row r="32" spans="2:8" s="1" customFormat="1" ht="21.45" customHeight="1" x14ac:dyDescent="0.2">
      <c r="B32" s="4" t="s">
        <v>8</v>
      </c>
      <c r="C32" s="4" t="s">
        <v>102</v>
      </c>
      <c r="D32" s="4" t="s">
        <v>54</v>
      </c>
      <c r="E32" s="5">
        <v>43755</v>
      </c>
      <c r="F32" s="4" t="s">
        <v>7</v>
      </c>
      <c r="G32" s="6">
        <v>8000</v>
      </c>
      <c r="H32" s="7" t="s">
        <v>52</v>
      </c>
    </row>
    <row r="33" spans="2:8" s="1" customFormat="1" ht="21.45" customHeight="1" x14ac:dyDescent="0.2">
      <c r="B33" s="4" t="s">
        <v>16</v>
      </c>
      <c r="C33" s="4" t="s">
        <v>103</v>
      </c>
      <c r="D33" s="4" t="s">
        <v>104</v>
      </c>
      <c r="E33" s="5">
        <v>43756</v>
      </c>
      <c r="F33" s="4" t="s">
        <v>15</v>
      </c>
      <c r="G33" s="6">
        <v>12653</v>
      </c>
      <c r="H33" s="7" t="s">
        <v>61</v>
      </c>
    </row>
    <row r="34" spans="2:8" s="1" customFormat="1" ht="20.85" customHeight="1" x14ac:dyDescent="0.25">
      <c r="B34" s="8"/>
      <c r="C34" s="9"/>
      <c r="D34" s="9"/>
      <c r="E34" s="9"/>
      <c r="F34" s="9"/>
      <c r="G34" s="10">
        <f>SUM(G30:G33)</f>
        <v>48608</v>
      </c>
      <c r="H34" s="9"/>
    </row>
    <row r="35" spans="2:8" s="1" customFormat="1" ht="15.35" customHeight="1" x14ac:dyDescent="0.2"/>
    <row r="36" spans="2:8" s="1" customFormat="1" ht="10.199999999999999" customHeight="1" x14ac:dyDescent="0.2"/>
    <row r="37" spans="2:8" s="1" customFormat="1" ht="20.2" customHeight="1" x14ac:dyDescent="0.2">
      <c r="B37" s="11" t="s">
        <v>57</v>
      </c>
    </row>
    <row r="38" spans="2:8" s="1" customFormat="1" ht="10.199999999999999" customHeight="1" x14ac:dyDescent="0.2"/>
    <row r="39" spans="2:8" s="1" customFormat="1" ht="37.9" customHeight="1" x14ac:dyDescent="0.25">
      <c r="B39" s="2" t="s">
        <v>1</v>
      </c>
      <c r="C39" s="2" t="s">
        <v>109</v>
      </c>
      <c r="D39" s="2" t="s">
        <v>110</v>
      </c>
      <c r="E39" s="2" t="s">
        <v>2</v>
      </c>
      <c r="F39" s="2" t="s">
        <v>0</v>
      </c>
      <c r="G39" s="2" t="s">
        <v>48</v>
      </c>
      <c r="H39" s="3" t="s">
        <v>111</v>
      </c>
    </row>
    <row r="40" spans="2:8" s="1" customFormat="1" ht="21.45" customHeight="1" x14ac:dyDescent="0.2">
      <c r="B40" s="4" t="s">
        <v>18</v>
      </c>
      <c r="C40" s="4" t="s">
        <v>58</v>
      </c>
      <c r="D40" s="4" t="s">
        <v>59</v>
      </c>
      <c r="E40" s="5">
        <v>43741</v>
      </c>
      <c r="F40" s="4" t="s">
        <v>17</v>
      </c>
      <c r="G40" s="6">
        <v>40144</v>
      </c>
      <c r="H40" s="7" t="s">
        <v>52</v>
      </c>
    </row>
    <row r="41" spans="2:8" s="1" customFormat="1" ht="21.45" customHeight="1" x14ac:dyDescent="0.2">
      <c r="B41" s="4" t="s">
        <v>43</v>
      </c>
      <c r="C41" s="4" t="s">
        <v>62</v>
      </c>
      <c r="D41" s="4" t="s">
        <v>59</v>
      </c>
      <c r="E41" s="5">
        <v>43745</v>
      </c>
      <c r="F41" s="4" t="s">
        <v>42</v>
      </c>
      <c r="G41" s="6">
        <v>147333</v>
      </c>
      <c r="H41" s="7" t="s">
        <v>61</v>
      </c>
    </row>
    <row r="42" spans="2:8" s="1" customFormat="1" ht="21.45" customHeight="1" x14ac:dyDescent="0.2">
      <c r="B42" s="4" t="s">
        <v>20</v>
      </c>
      <c r="C42" s="4" t="s">
        <v>87</v>
      </c>
      <c r="D42" s="4" t="s">
        <v>54</v>
      </c>
      <c r="E42" s="5">
        <v>43749</v>
      </c>
      <c r="F42" s="4" t="s">
        <v>19</v>
      </c>
      <c r="G42" s="6">
        <v>480.15</v>
      </c>
      <c r="H42" s="7" t="s">
        <v>52</v>
      </c>
    </row>
    <row r="43" spans="2:8" s="1" customFormat="1" ht="21.45" customHeight="1" x14ac:dyDescent="0.2">
      <c r="B43" s="4" t="s">
        <v>20</v>
      </c>
      <c r="C43" s="4" t="s">
        <v>90</v>
      </c>
      <c r="D43" s="4" t="s">
        <v>54</v>
      </c>
      <c r="E43" s="5">
        <v>43749</v>
      </c>
      <c r="F43" s="4" t="s">
        <v>19</v>
      </c>
      <c r="G43" s="6">
        <v>1462.59</v>
      </c>
      <c r="H43" s="7" t="s">
        <v>52</v>
      </c>
    </row>
    <row r="44" spans="2:8" s="1" customFormat="1" ht="21.45" customHeight="1" x14ac:dyDescent="0.2">
      <c r="B44" s="4" t="s">
        <v>20</v>
      </c>
      <c r="C44" s="4" t="s">
        <v>79</v>
      </c>
      <c r="D44" s="4" t="s">
        <v>54</v>
      </c>
      <c r="E44" s="5">
        <v>43749</v>
      </c>
      <c r="F44" s="4" t="s">
        <v>19</v>
      </c>
      <c r="G44" s="6">
        <v>3087.81</v>
      </c>
      <c r="H44" s="7" t="s">
        <v>52</v>
      </c>
    </row>
    <row r="45" spans="2:8" s="1" customFormat="1" ht="21.45" customHeight="1" x14ac:dyDescent="0.2">
      <c r="B45" s="4" t="s">
        <v>20</v>
      </c>
      <c r="C45" s="4" t="s">
        <v>81</v>
      </c>
      <c r="D45" s="4" t="s">
        <v>54</v>
      </c>
      <c r="E45" s="5">
        <v>43749</v>
      </c>
      <c r="F45" s="4" t="s">
        <v>19</v>
      </c>
      <c r="G45" s="6">
        <v>2806.92</v>
      </c>
      <c r="H45" s="7" t="s">
        <v>52</v>
      </c>
    </row>
    <row r="46" spans="2:8" s="1" customFormat="1" ht="21.45" customHeight="1" x14ac:dyDescent="0.2">
      <c r="B46" s="4" t="s">
        <v>20</v>
      </c>
      <c r="C46" s="4" t="s">
        <v>94</v>
      </c>
      <c r="D46" s="4" t="s">
        <v>54</v>
      </c>
      <c r="E46" s="5">
        <v>43749</v>
      </c>
      <c r="F46" s="4" t="s">
        <v>19</v>
      </c>
      <c r="G46" s="6">
        <v>3162.15</v>
      </c>
      <c r="H46" s="7" t="s">
        <v>52</v>
      </c>
    </row>
    <row r="47" spans="2:8" s="1" customFormat="1" ht="21.45" customHeight="1" x14ac:dyDescent="0.2">
      <c r="B47" s="4" t="s">
        <v>20</v>
      </c>
      <c r="C47" s="4" t="s">
        <v>96</v>
      </c>
      <c r="D47" s="4" t="s">
        <v>54</v>
      </c>
      <c r="E47" s="5">
        <v>43749</v>
      </c>
      <c r="F47" s="4" t="s">
        <v>19</v>
      </c>
      <c r="G47" s="6">
        <v>3680.91</v>
      </c>
      <c r="H47" s="7" t="s">
        <v>52</v>
      </c>
    </row>
    <row r="48" spans="2:8" s="1" customFormat="1" ht="21.45" customHeight="1" x14ac:dyDescent="0.2">
      <c r="B48" s="4" t="s">
        <v>20</v>
      </c>
      <c r="C48" s="4" t="s">
        <v>73</v>
      </c>
      <c r="D48" s="4" t="s">
        <v>54</v>
      </c>
      <c r="E48" s="5">
        <v>43749</v>
      </c>
      <c r="F48" s="4" t="s">
        <v>19</v>
      </c>
      <c r="G48" s="6">
        <v>678.87</v>
      </c>
      <c r="H48" s="7" t="s">
        <v>52</v>
      </c>
    </row>
    <row r="49" spans="2:8" s="1" customFormat="1" ht="21.45" customHeight="1" x14ac:dyDescent="0.2">
      <c r="B49" s="4" t="s">
        <v>20</v>
      </c>
      <c r="C49" s="4" t="s">
        <v>71</v>
      </c>
      <c r="D49" s="4" t="s">
        <v>54</v>
      </c>
      <c r="E49" s="5">
        <v>43749</v>
      </c>
      <c r="F49" s="4" t="s">
        <v>19</v>
      </c>
      <c r="G49" s="6">
        <v>1200.42</v>
      </c>
      <c r="H49" s="7" t="s">
        <v>52</v>
      </c>
    </row>
    <row r="50" spans="2:8" s="1" customFormat="1" ht="21.45" customHeight="1" x14ac:dyDescent="0.2">
      <c r="B50" s="4" t="s">
        <v>20</v>
      </c>
      <c r="C50" s="4" t="s">
        <v>76</v>
      </c>
      <c r="D50" s="4" t="s">
        <v>54</v>
      </c>
      <c r="E50" s="5">
        <v>43749</v>
      </c>
      <c r="F50" s="4" t="s">
        <v>19</v>
      </c>
      <c r="G50" s="6">
        <v>1709.37</v>
      </c>
      <c r="H50" s="7" t="s">
        <v>52</v>
      </c>
    </row>
    <row r="51" spans="2:8" s="1" customFormat="1" ht="21.45" customHeight="1" x14ac:dyDescent="0.2">
      <c r="B51" s="4" t="s">
        <v>20</v>
      </c>
      <c r="C51" s="4" t="s">
        <v>89</v>
      </c>
      <c r="D51" s="4" t="s">
        <v>54</v>
      </c>
      <c r="E51" s="5">
        <v>43749</v>
      </c>
      <c r="F51" s="4" t="s">
        <v>19</v>
      </c>
      <c r="G51" s="6">
        <v>452.52</v>
      </c>
      <c r="H51" s="7" t="s">
        <v>52</v>
      </c>
    </row>
    <row r="52" spans="2:8" s="1" customFormat="1" ht="21.45" customHeight="1" x14ac:dyDescent="0.2">
      <c r="B52" s="4" t="s">
        <v>20</v>
      </c>
      <c r="C52" s="4" t="s">
        <v>82</v>
      </c>
      <c r="D52" s="4" t="s">
        <v>54</v>
      </c>
      <c r="E52" s="5">
        <v>43749</v>
      </c>
      <c r="F52" s="4" t="s">
        <v>19</v>
      </c>
      <c r="G52" s="6">
        <v>1313.55</v>
      </c>
      <c r="H52" s="7" t="s">
        <v>52</v>
      </c>
    </row>
    <row r="53" spans="2:8" s="1" customFormat="1" ht="21.45" customHeight="1" x14ac:dyDescent="0.2">
      <c r="B53" s="4" t="s">
        <v>20</v>
      </c>
      <c r="C53" s="4" t="s">
        <v>92</v>
      </c>
      <c r="D53" s="4" t="s">
        <v>54</v>
      </c>
      <c r="E53" s="5">
        <v>43749</v>
      </c>
      <c r="F53" s="4" t="s">
        <v>19</v>
      </c>
      <c r="G53" s="6">
        <v>1313.55</v>
      </c>
      <c r="H53" s="7" t="s">
        <v>52</v>
      </c>
    </row>
    <row r="54" spans="2:8" s="1" customFormat="1" ht="21.45" customHeight="1" x14ac:dyDescent="0.2">
      <c r="B54" s="4" t="s">
        <v>20</v>
      </c>
      <c r="C54" s="4" t="s">
        <v>93</v>
      </c>
      <c r="D54" s="4" t="s">
        <v>54</v>
      </c>
      <c r="E54" s="5">
        <v>43749</v>
      </c>
      <c r="F54" s="4" t="s">
        <v>19</v>
      </c>
      <c r="G54" s="6">
        <v>1054.17</v>
      </c>
      <c r="H54" s="7" t="s">
        <v>52</v>
      </c>
    </row>
    <row r="55" spans="2:8" s="1" customFormat="1" ht="21.45" customHeight="1" x14ac:dyDescent="0.2">
      <c r="B55" s="4" t="s">
        <v>20</v>
      </c>
      <c r="C55" s="4" t="s">
        <v>77</v>
      </c>
      <c r="D55" s="4" t="s">
        <v>54</v>
      </c>
      <c r="E55" s="5">
        <v>43749</v>
      </c>
      <c r="F55" s="4" t="s">
        <v>19</v>
      </c>
      <c r="G55" s="6">
        <v>1384.56</v>
      </c>
      <c r="H55" s="7" t="s">
        <v>52</v>
      </c>
    </row>
    <row r="56" spans="2:8" s="1" customFormat="1" ht="21.45" customHeight="1" x14ac:dyDescent="0.2">
      <c r="B56" s="4" t="s">
        <v>20</v>
      </c>
      <c r="C56" s="4" t="s">
        <v>72</v>
      </c>
      <c r="D56" s="4" t="s">
        <v>54</v>
      </c>
      <c r="E56" s="5">
        <v>43749</v>
      </c>
      <c r="F56" s="4" t="s">
        <v>19</v>
      </c>
      <c r="G56" s="6">
        <v>1313.55</v>
      </c>
      <c r="H56" s="7" t="s">
        <v>52</v>
      </c>
    </row>
    <row r="57" spans="2:8" s="1" customFormat="1" ht="21.45" customHeight="1" x14ac:dyDescent="0.2">
      <c r="B57" s="4" t="s">
        <v>20</v>
      </c>
      <c r="C57" s="4" t="s">
        <v>84</v>
      </c>
      <c r="D57" s="4" t="s">
        <v>54</v>
      </c>
      <c r="E57" s="5">
        <v>43749</v>
      </c>
      <c r="F57" s="4" t="s">
        <v>19</v>
      </c>
      <c r="G57" s="6">
        <v>1351.98</v>
      </c>
      <c r="H57" s="7" t="s">
        <v>52</v>
      </c>
    </row>
    <row r="58" spans="2:8" s="1" customFormat="1" ht="21.45" customHeight="1" x14ac:dyDescent="0.2">
      <c r="B58" s="4" t="s">
        <v>20</v>
      </c>
      <c r="C58" s="4" t="s">
        <v>97</v>
      </c>
      <c r="D58" s="4" t="s">
        <v>54</v>
      </c>
      <c r="E58" s="5">
        <v>43749</v>
      </c>
      <c r="F58" s="4" t="s">
        <v>19</v>
      </c>
      <c r="G58" s="6">
        <v>485.64</v>
      </c>
      <c r="H58" s="7" t="s">
        <v>52</v>
      </c>
    </row>
    <row r="59" spans="2:8" s="1" customFormat="1" ht="21.45" customHeight="1" x14ac:dyDescent="0.2">
      <c r="B59" s="4" t="s">
        <v>20</v>
      </c>
      <c r="C59" s="4" t="s">
        <v>83</v>
      </c>
      <c r="D59" s="4" t="s">
        <v>54</v>
      </c>
      <c r="E59" s="5">
        <v>43749</v>
      </c>
      <c r="F59" s="4" t="s">
        <v>19</v>
      </c>
      <c r="G59" s="6">
        <v>645.75</v>
      </c>
      <c r="H59" s="7" t="s">
        <v>52</v>
      </c>
    </row>
    <row r="60" spans="2:8" s="1" customFormat="1" ht="21.45" customHeight="1" x14ac:dyDescent="0.2">
      <c r="B60" s="4" t="s">
        <v>20</v>
      </c>
      <c r="C60" s="4" t="s">
        <v>91</v>
      </c>
      <c r="D60" s="4" t="s">
        <v>54</v>
      </c>
      <c r="E60" s="5">
        <v>43749</v>
      </c>
      <c r="F60" s="4" t="s">
        <v>19</v>
      </c>
      <c r="G60" s="6">
        <v>949.23</v>
      </c>
      <c r="H60" s="7" t="s">
        <v>52</v>
      </c>
    </row>
    <row r="61" spans="2:8" s="1" customFormat="1" ht="21.45" customHeight="1" x14ac:dyDescent="0.2">
      <c r="B61" s="4" t="s">
        <v>20</v>
      </c>
      <c r="C61" s="4" t="s">
        <v>75</v>
      </c>
      <c r="D61" s="4" t="s">
        <v>54</v>
      </c>
      <c r="E61" s="5">
        <v>43749</v>
      </c>
      <c r="F61" s="4" t="s">
        <v>19</v>
      </c>
      <c r="G61" s="6">
        <v>938.16</v>
      </c>
      <c r="H61" s="7" t="s">
        <v>52</v>
      </c>
    </row>
    <row r="62" spans="2:8" s="1" customFormat="1" ht="21.45" customHeight="1" x14ac:dyDescent="0.2">
      <c r="B62" s="4" t="s">
        <v>20</v>
      </c>
      <c r="C62" s="4" t="s">
        <v>78</v>
      </c>
      <c r="D62" s="4" t="s">
        <v>54</v>
      </c>
      <c r="E62" s="5">
        <v>43749</v>
      </c>
      <c r="F62" s="4" t="s">
        <v>19</v>
      </c>
      <c r="G62" s="6">
        <v>830.79</v>
      </c>
      <c r="H62" s="7" t="s">
        <v>52</v>
      </c>
    </row>
    <row r="63" spans="2:8" s="1" customFormat="1" ht="21.45" customHeight="1" x14ac:dyDescent="0.2">
      <c r="B63" s="4" t="s">
        <v>20</v>
      </c>
      <c r="C63" s="4" t="s">
        <v>74</v>
      </c>
      <c r="D63" s="4" t="s">
        <v>54</v>
      </c>
      <c r="E63" s="5">
        <v>43749</v>
      </c>
      <c r="F63" s="4" t="s">
        <v>19</v>
      </c>
      <c r="G63" s="6">
        <v>452.52</v>
      </c>
      <c r="H63" s="7" t="s">
        <v>52</v>
      </c>
    </row>
    <row r="64" spans="2:8" s="1" customFormat="1" ht="21.45" customHeight="1" x14ac:dyDescent="0.2">
      <c r="B64" s="4" t="s">
        <v>20</v>
      </c>
      <c r="C64" s="4" t="s">
        <v>85</v>
      </c>
      <c r="D64" s="4" t="s">
        <v>54</v>
      </c>
      <c r="E64" s="5">
        <v>43749</v>
      </c>
      <c r="F64" s="4" t="s">
        <v>19</v>
      </c>
      <c r="G64" s="6">
        <v>1440.45</v>
      </c>
      <c r="H64" s="7" t="s">
        <v>52</v>
      </c>
    </row>
    <row r="65" spans="2:8" s="1" customFormat="1" ht="21.45" customHeight="1" x14ac:dyDescent="0.2">
      <c r="B65" s="4" t="s">
        <v>20</v>
      </c>
      <c r="C65" s="4" t="s">
        <v>88</v>
      </c>
      <c r="D65" s="4" t="s">
        <v>54</v>
      </c>
      <c r="E65" s="5">
        <v>43749</v>
      </c>
      <c r="F65" s="4" t="s">
        <v>19</v>
      </c>
      <c r="G65" s="6">
        <v>733.95</v>
      </c>
      <c r="H65" s="7" t="s">
        <v>52</v>
      </c>
    </row>
    <row r="66" spans="2:8" s="1" customFormat="1" ht="21.45" customHeight="1" x14ac:dyDescent="0.2">
      <c r="B66" s="4" t="s">
        <v>20</v>
      </c>
      <c r="C66" s="4" t="s">
        <v>70</v>
      </c>
      <c r="D66" s="4" t="s">
        <v>54</v>
      </c>
      <c r="E66" s="5">
        <v>43749</v>
      </c>
      <c r="F66" s="4" t="s">
        <v>19</v>
      </c>
      <c r="G66" s="6">
        <v>780.93</v>
      </c>
      <c r="H66" s="7" t="s">
        <v>52</v>
      </c>
    </row>
    <row r="67" spans="2:8" s="1" customFormat="1" ht="21.45" customHeight="1" x14ac:dyDescent="0.2">
      <c r="B67" s="4" t="s">
        <v>20</v>
      </c>
      <c r="C67" s="4" t="s">
        <v>86</v>
      </c>
      <c r="D67" s="4" t="s">
        <v>54</v>
      </c>
      <c r="E67" s="5">
        <v>43749</v>
      </c>
      <c r="F67" s="4" t="s">
        <v>19</v>
      </c>
      <c r="G67" s="6">
        <v>600.21</v>
      </c>
      <c r="H67" s="7" t="s">
        <v>52</v>
      </c>
    </row>
    <row r="68" spans="2:8" s="1" customFormat="1" ht="21.45" customHeight="1" x14ac:dyDescent="0.2">
      <c r="B68" s="4" t="s">
        <v>20</v>
      </c>
      <c r="C68" s="4" t="s">
        <v>95</v>
      </c>
      <c r="D68" s="4" t="s">
        <v>54</v>
      </c>
      <c r="E68" s="5">
        <v>43749</v>
      </c>
      <c r="F68" s="4" t="s">
        <v>19</v>
      </c>
      <c r="G68" s="6">
        <v>596.25</v>
      </c>
      <c r="H68" s="7" t="s">
        <v>52</v>
      </c>
    </row>
    <row r="69" spans="2:8" s="1" customFormat="1" ht="21.45" customHeight="1" x14ac:dyDescent="0.2">
      <c r="B69" s="4" t="s">
        <v>20</v>
      </c>
      <c r="C69" s="4" t="s">
        <v>69</v>
      </c>
      <c r="D69" s="4" t="s">
        <v>59</v>
      </c>
      <c r="E69" s="5">
        <v>43749</v>
      </c>
      <c r="F69" s="4" t="s">
        <v>19</v>
      </c>
      <c r="G69" s="6">
        <v>39128.67</v>
      </c>
      <c r="H69" s="7" t="s">
        <v>52</v>
      </c>
    </row>
    <row r="70" spans="2:8" s="1" customFormat="1" ht="21.45" customHeight="1" x14ac:dyDescent="0.2">
      <c r="B70" s="4" t="s">
        <v>20</v>
      </c>
      <c r="C70" s="4" t="s">
        <v>80</v>
      </c>
      <c r="D70" s="4" t="s">
        <v>59</v>
      </c>
      <c r="E70" s="5">
        <v>43749</v>
      </c>
      <c r="F70" s="4" t="s">
        <v>19</v>
      </c>
      <c r="G70" s="6">
        <v>60904.53</v>
      </c>
      <c r="H70" s="7" t="s">
        <v>52</v>
      </c>
    </row>
    <row r="71" spans="2:8" s="1" customFormat="1" ht="20.85" customHeight="1" x14ac:dyDescent="0.25">
      <c r="B71" s="8"/>
      <c r="C71" s="9"/>
      <c r="D71" s="9"/>
      <c r="E71" s="9"/>
      <c r="F71" s="9"/>
      <c r="G71" s="10">
        <f>SUM(G40:G70)</f>
        <v>322417.15000000002</v>
      </c>
      <c r="H71" s="9"/>
    </row>
    <row r="72" spans="2:8" s="1" customFormat="1" ht="15.35" customHeight="1" x14ac:dyDescent="0.2"/>
    <row r="73" spans="2:8" s="1" customFormat="1" ht="10.199999999999999" customHeight="1" x14ac:dyDescent="0.2"/>
    <row r="74" spans="2:8" s="1" customFormat="1" ht="20.2" customHeight="1" x14ac:dyDescent="0.2">
      <c r="B74" s="11" t="s">
        <v>105</v>
      </c>
    </row>
    <row r="75" spans="2:8" s="1" customFormat="1" ht="10.199999999999999" customHeight="1" x14ac:dyDescent="0.2"/>
    <row r="76" spans="2:8" s="1" customFormat="1" ht="37.9" customHeight="1" x14ac:dyDescent="0.25">
      <c r="B76" s="2" t="s">
        <v>1</v>
      </c>
      <c r="C76" s="2" t="s">
        <v>109</v>
      </c>
      <c r="D76" s="2" t="s">
        <v>110</v>
      </c>
      <c r="E76" s="2" t="s">
        <v>2</v>
      </c>
      <c r="F76" s="2" t="s">
        <v>0</v>
      </c>
      <c r="G76" s="2" t="s">
        <v>48</v>
      </c>
      <c r="H76" s="3" t="s">
        <v>111</v>
      </c>
    </row>
    <row r="77" spans="2:8" s="1" customFormat="1" ht="21.45" customHeight="1" x14ac:dyDescent="0.2">
      <c r="B77" s="4" t="s">
        <v>22</v>
      </c>
      <c r="C77" s="4" t="s">
        <v>106</v>
      </c>
      <c r="D77" s="4" t="s">
        <v>54</v>
      </c>
      <c r="E77" s="5">
        <v>43756</v>
      </c>
      <c r="F77" s="4" t="s">
        <v>21</v>
      </c>
      <c r="G77" s="6">
        <v>48084</v>
      </c>
      <c r="H77" s="7" t="s">
        <v>52</v>
      </c>
    </row>
    <row r="78" spans="2:8" s="1" customFormat="1" ht="20.85" customHeight="1" x14ac:dyDescent="0.25">
      <c r="B78" s="8"/>
      <c r="C78" s="9"/>
      <c r="D78" s="9"/>
      <c r="E78" s="9"/>
      <c r="F78" s="9"/>
      <c r="G78" s="10">
        <f>SUM(G77)</f>
        <v>48084</v>
      </c>
      <c r="H78" s="9"/>
    </row>
    <row r="79" spans="2:8" s="1" customFormat="1" ht="15.35" customHeight="1" x14ac:dyDescent="0.2"/>
    <row r="80" spans="2:8" s="1" customFormat="1" ht="10.199999999999999" customHeight="1" x14ac:dyDescent="0.2"/>
    <row r="81" spans="2:8" s="1" customFormat="1" ht="20.2" customHeight="1" x14ac:dyDescent="0.2">
      <c r="B81" s="11" t="s">
        <v>49</v>
      </c>
    </row>
    <row r="82" spans="2:8" s="1" customFormat="1" ht="10.199999999999999" customHeight="1" x14ac:dyDescent="0.2"/>
    <row r="83" spans="2:8" s="1" customFormat="1" ht="37.9" customHeight="1" x14ac:dyDescent="0.25">
      <c r="B83" s="2" t="s">
        <v>1</v>
      </c>
      <c r="C83" s="2" t="s">
        <v>109</v>
      </c>
      <c r="D83" s="2" t="s">
        <v>110</v>
      </c>
      <c r="E83" s="2" t="s">
        <v>2</v>
      </c>
      <c r="F83" s="2" t="s">
        <v>0</v>
      </c>
      <c r="G83" s="2" t="s">
        <v>48</v>
      </c>
      <c r="H83" s="3" t="s">
        <v>111</v>
      </c>
    </row>
    <row r="84" spans="2:8" s="1" customFormat="1" ht="21.45" customHeight="1" x14ac:dyDescent="0.2">
      <c r="B84" s="4" t="s">
        <v>35</v>
      </c>
      <c r="C84" s="4" t="s">
        <v>53</v>
      </c>
      <c r="D84" s="4" t="s">
        <v>54</v>
      </c>
      <c r="E84" s="5">
        <v>43739</v>
      </c>
      <c r="F84" s="4" t="s">
        <v>34</v>
      </c>
      <c r="G84" s="6">
        <v>5200</v>
      </c>
      <c r="H84" s="7" t="s">
        <v>52</v>
      </c>
    </row>
    <row r="85" spans="2:8" s="1" customFormat="1" ht="21.45" customHeight="1" x14ac:dyDescent="0.2">
      <c r="B85" s="4" t="s">
        <v>33</v>
      </c>
      <c r="C85" s="4" t="s">
        <v>50</v>
      </c>
      <c r="D85" s="4" t="s">
        <v>51</v>
      </c>
      <c r="E85" s="5">
        <v>43739</v>
      </c>
      <c r="F85" s="4" t="s">
        <v>32</v>
      </c>
      <c r="G85" s="6">
        <v>10640</v>
      </c>
      <c r="H85" s="7" t="s">
        <v>52</v>
      </c>
    </row>
    <row r="86" spans="2:8" s="1" customFormat="1" ht="20.85" customHeight="1" x14ac:dyDescent="0.25">
      <c r="B86" s="8"/>
      <c r="C86" s="9"/>
      <c r="D86" s="9"/>
      <c r="E86" s="9"/>
      <c r="F86" s="9"/>
      <c r="G86" s="10">
        <f>SUM(G84:G85)</f>
        <v>15840</v>
      </c>
      <c r="H86" s="9"/>
    </row>
    <row r="87" spans="2:8" s="1" customFormat="1" ht="15.35" customHeight="1" x14ac:dyDescent="0.2"/>
    <row r="88" spans="2:8" s="1" customFormat="1" ht="10.199999999999999" customHeight="1" x14ac:dyDescent="0.2"/>
    <row r="89" spans="2:8" s="1" customFormat="1" ht="20.2" customHeight="1" x14ac:dyDescent="0.2">
      <c r="B89" s="11" t="s">
        <v>98</v>
      </c>
    </row>
    <row r="90" spans="2:8" s="1" customFormat="1" ht="10.199999999999999" customHeight="1" x14ac:dyDescent="0.2"/>
    <row r="91" spans="2:8" s="1" customFormat="1" ht="37.9" customHeight="1" x14ac:dyDescent="0.25">
      <c r="B91" s="2" t="s">
        <v>1</v>
      </c>
      <c r="C91" s="2" t="s">
        <v>109</v>
      </c>
      <c r="D91" s="2" t="s">
        <v>110</v>
      </c>
      <c r="E91" s="2" t="s">
        <v>2</v>
      </c>
      <c r="F91" s="2" t="s">
        <v>0</v>
      </c>
      <c r="G91" s="2" t="s">
        <v>48</v>
      </c>
      <c r="H91" s="3" t="s">
        <v>111</v>
      </c>
    </row>
    <row r="92" spans="2:8" s="1" customFormat="1" ht="21.45" customHeight="1" x14ac:dyDescent="0.2">
      <c r="B92" s="4" t="s">
        <v>45</v>
      </c>
      <c r="C92" s="4" t="s">
        <v>99</v>
      </c>
      <c r="D92" s="4" t="s">
        <v>54</v>
      </c>
      <c r="E92" s="5">
        <v>43749</v>
      </c>
      <c r="F92" s="4" t="s">
        <v>44</v>
      </c>
      <c r="G92" s="6">
        <v>8500</v>
      </c>
      <c r="H92" s="7" t="s">
        <v>61</v>
      </c>
    </row>
    <row r="93" spans="2:8" s="1" customFormat="1" ht="21.45" customHeight="1" x14ac:dyDescent="0.2">
      <c r="B93" s="4" t="s">
        <v>47</v>
      </c>
      <c r="C93" s="4" t="s">
        <v>107</v>
      </c>
      <c r="D93" s="4" t="s">
        <v>54</v>
      </c>
      <c r="E93" s="5">
        <v>43756</v>
      </c>
      <c r="F93" s="4" t="s">
        <v>46</v>
      </c>
      <c r="G93" s="6">
        <v>10000</v>
      </c>
      <c r="H93" s="7" t="s">
        <v>52</v>
      </c>
    </row>
    <row r="94" spans="2:8" s="1" customFormat="1" ht="20.85" customHeight="1" x14ac:dyDescent="0.25">
      <c r="B94" s="8"/>
      <c r="C94" s="9"/>
      <c r="D94" s="9"/>
      <c r="E94" s="9"/>
      <c r="F94" s="9"/>
      <c r="G94" s="10">
        <f>SUM(G92:G93)</f>
        <v>18500</v>
      </c>
      <c r="H94" s="9"/>
    </row>
    <row r="95" spans="2:8" s="1" customFormat="1" ht="15.35" customHeight="1" x14ac:dyDescent="0.2"/>
    <row r="96" spans="2:8" s="1" customFormat="1" ht="10.199999999999999" customHeight="1" x14ac:dyDescent="0.2"/>
    <row r="97" spans="2:8" s="1" customFormat="1" ht="18.2" customHeight="1" x14ac:dyDescent="0.2">
      <c r="B97" s="11" t="s">
        <v>114</v>
      </c>
    </row>
    <row r="98" spans="2:8" s="1" customFormat="1" ht="10.199999999999999" customHeight="1" x14ac:dyDescent="0.2"/>
    <row r="99" spans="2:8" s="1" customFormat="1" ht="37.9" customHeight="1" x14ac:dyDescent="0.25">
      <c r="B99" s="2" t="s">
        <v>1</v>
      </c>
      <c r="C99" s="2" t="s">
        <v>109</v>
      </c>
      <c r="D99" s="2" t="s">
        <v>110</v>
      </c>
      <c r="E99" s="2" t="s">
        <v>2</v>
      </c>
      <c r="F99" s="2" t="s">
        <v>0</v>
      </c>
      <c r="G99" s="2" t="s">
        <v>48</v>
      </c>
      <c r="H99" s="3" t="s">
        <v>111</v>
      </c>
    </row>
    <row r="100" spans="2:8" s="1" customFormat="1" ht="21.45" customHeight="1" x14ac:dyDescent="0.2">
      <c r="B100" s="4" t="s">
        <v>6</v>
      </c>
      <c r="C100" s="4" t="s">
        <v>108</v>
      </c>
      <c r="D100" s="4" t="s">
        <v>51</v>
      </c>
      <c r="E100" s="5">
        <v>43761</v>
      </c>
      <c r="F100" s="4" t="s">
        <v>5</v>
      </c>
      <c r="G100" s="6">
        <v>78000</v>
      </c>
      <c r="H100" s="7" t="s">
        <v>52</v>
      </c>
    </row>
    <row r="101" spans="2:8" s="1" customFormat="1" ht="20.85" customHeight="1" x14ac:dyDescent="0.25">
      <c r="B101" s="8"/>
      <c r="C101" s="9"/>
      <c r="D101" s="9"/>
      <c r="E101" s="9"/>
      <c r="F101" s="9"/>
      <c r="G101" s="10">
        <f>SUM(G100)</f>
        <v>78000</v>
      </c>
      <c r="H101" s="9"/>
    </row>
    <row r="103" spans="2:8" ht="13.15" x14ac:dyDescent="0.25">
      <c r="F103" s="12" t="s">
        <v>112</v>
      </c>
      <c r="G103" s="13">
        <f>G11+G24+G34+G71+G78+G86+G94+G101</f>
        <v>958302.62</v>
      </c>
    </row>
  </sheetData>
  <mergeCells count="1">
    <mergeCell ref="B2:C2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TThompson</cp:lastModifiedBy>
  <dcterms:created xsi:type="dcterms:W3CDTF">2019-11-05T09:32:04Z</dcterms:created>
  <dcterms:modified xsi:type="dcterms:W3CDTF">2019-11-28T16:06:01Z</dcterms:modified>
</cp:coreProperties>
</file>