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9\08 November\"/>
    </mc:Choice>
  </mc:AlternateContent>
  <bookViews>
    <workbookView xWindow="0" yWindow="0" windowWidth="28800" windowHeight="13020"/>
  </bookViews>
  <sheets>
    <sheet name="Website Copy" sheetId="4" r:id="rId1"/>
  </sheets>
  <calcPr calcId="152511" refMode="R1C1"/>
</workbook>
</file>

<file path=xl/calcChain.xml><?xml version="1.0" encoding="utf-8"?>
<calcChain xmlns="http://schemas.openxmlformats.org/spreadsheetml/2006/main">
  <c r="G77" i="4" l="1"/>
  <c r="G69" i="4"/>
  <c r="G59" i="4"/>
  <c r="G53" i="4"/>
  <c r="G43" i="4"/>
  <c r="G33" i="4"/>
  <c r="G18" i="4"/>
  <c r="G9" i="4"/>
  <c r="G79" i="4" l="1"/>
</calcChain>
</file>

<file path=xl/sharedStrings.xml><?xml version="1.0" encoding="utf-8"?>
<sst xmlns="http://schemas.openxmlformats.org/spreadsheetml/2006/main" count="206" uniqueCount="93">
  <si>
    <t>Order Number</t>
  </si>
  <si>
    <t>Supplier Name</t>
  </si>
  <si>
    <t>Order Date</t>
  </si>
  <si>
    <t>CE01131</t>
  </si>
  <si>
    <t>Morgan Hunt Uk Limited</t>
  </si>
  <si>
    <t>CE01133</t>
  </si>
  <si>
    <t>Chunnel Group</t>
  </si>
  <si>
    <t>CE01135</t>
  </si>
  <si>
    <t>Advanced Business Solutions</t>
  </si>
  <si>
    <t>CS00321</t>
  </si>
  <si>
    <t>CS00323</t>
  </si>
  <si>
    <t>Everest Security Limited</t>
  </si>
  <si>
    <t>CS00324</t>
  </si>
  <si>
    <t>EKH1784</t>
  </si>
  <si>
    <t>Southern Antennae Ltd</t>
  </si>
  <si>
    <t>EKH1788</t>
  </si>
  <si>
    <t>Nrt Building Services Group Ltd</t>
  </si>
  <si>
    <t>EN00193</t>
  </si>
  <si>
    <t>Generator Support Services Ltd</t>
  </si>
  <si>
    <t>GM10767</t>
  </si>
  <si>
    <t>Certas Energy Uk Ltd</t>
  </si>
  <si>
    <t>HS00205</t>
  </si>
  <si>
    <t>East Kent Housing Ltd</t>
  </si>
  <si>
    <t>IT03834</t>
  </si>
  <si>
    <t>Dell Corporation Ltd</t>
  </si>
  <si>
    <t>IT03837</t>
  </si>
  <si>
    <t>Civica  Uk Ltd</t>
  </si>
  <si>
    <t>IT03843</t>
  </si>
  <si>
    <t>Arcus Global</t>
  </si>
  <si>
    <t>IT03849</t>
  </si>
  <si>
    <t>IT03851</t>
  </si>
  <si>
    <t>Kent County Council</t>
  </si>
  <si>
    <t>PE00239</t>
  </si>
  <si>
    <t>East Kent Leaflets</t>
  </si>
  <si>
    <t>PE00241</t>
  </si>
  <si>
    <t>Red Eagle Ltd</t>
  </si>
  <si>
    <t>PL01089</t>
  </si>
  <si>
    <t>Cornerstone Barristers</t>
  </si>
  <si>
    <t>PS00379</t>
  </si>
  <si>
    <t>New Appointments Group</t>
  </si>
  <si>
    <t>RB01234</t>
  </si>
  <si>
    <t>Northgate Public Services (Uk) Limited</t>
  </si>
  <si>
    <t>SC00724</t>
  </si>
  <si>
    <t>Broxap Limited</t>
  </si>
  <si>
    <t>SD00588</t>
  </si>
  <si>
    <t>Kent Plastering Contractors Ltd</t>
  </si>
  <si>
    <t>SD00598</t>
  </si>
  <si>
    <t>Ovenden Tipper Services Ltd</t>
  </si>
  <si>
    <t>SD00599</t>
  </si>
  <si>
    <t>Traditional Building Supplies Ltd</t>
  </si>
  <si>
    <t>SD00604</t>
  </si>
  <si>
    <t>Colliers International</t>
  </si>
  <si>
    <t>Current Value</t>
  </si>
  <si>
    <t>Finance Customer &amp; Support</t>
  </si>
  <si>
    <t>Pc Replacement Programme</t>
  </si>
  <si>
    <t>Supplies And Services</t>
  </si>
  <si>
    <t>Capital</t>
  </si>
  <si>
    <t>Fhdc Transformation</t>
  </si>
  <si>
    <t>Planning</t>
  </si>
  <si>
    <t>Development Control</t>
  </si>
  <si>
    <t>Revenue</t>
  </si>
  <si>
    <t>Strategic Development</t>
  </si>
  <si>
    <t>Land Otterpool Lane</t>
  </si>
  <si>
    <t>Communications</t>
  </si>
  <si>
    <t>Environment &amp; Corporate Assets</t>
  </si>
  <si>
    <t>Connect 38</t>
  </si>
  <si>
    <t>Employees</t>
  </si>
  <si>
    <t>Governance Law &amp; Reg Services</t>
  </si>
  <si>
    <t>Customer Services</t>
  </si>
  <si>
    <t>Cleansing</t>
  </si>
  <si>
    <t>Economic Development</t>
  </si>
  <si>
    <t>Regen &amp; Economic Development</t>
  </si>
  <si>
    <t>Ict Multi-Year Contracts</t>
  </si>
  <si>
    <t>Corporate Debt</t>
  </si>
  <si>
    <t>Housing Revenue Account</t>
  </si>
  <si>
    <t>Planned Maintenance</t>
  </si>
  <si>
    <t>Premises-Related Expenditure</t>
  </si>
  <si>
    <t>Rewiring</t>
  </si>
  <si>
    <t>Grounds Maintenance</t>
  </si>
  <si>
    <t>Transport Related Expenditure</t>
  </si>
  <si>
    <t>Ek Shared Landlord Services</t>
  </si>
  <si>
    <t>Civic Wardens</t>
  </si>
  <si>
    <t>Ict Operations</t>
  </si>
  <si>
    <t>Revenues &amp; Benefits</t>
  </si>
  <si>
    <t>Income</t>
  </si>
  <si>
    <t>Beach Management 2015-2020</t>
  </si>
  <si>
    <t>Case Management Support Servs</t>
  </si>
  <si>
    <t>Description</t>
  </si>
  <si>
    <t>Category</t>
  </si>
  <si>
    <t>Type of Spend</t>
  </si>
  <si>
    <t>Purchase Orders Raised Over £5,000 in November 2019</t>
  </si>
  <si>
    <t>Report Total:</t>
  </si>
  <si>
    <t>Corporate Directors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</si>
</sst>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7" fillId="0" borderId="2" xfId="0" applyNumberFormat="1" applyFont="1" applyBorder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9"/>
  <sheetViews>
    <sheetView tabSelected="1" view="pageBreakPreview" topLeftCell="A31" zoomScale="60" zoomScaleNormal="100" workbookViewId="0">
      <selection activeCell="G2" sqref="G2"/>
    </sheetView>
  </sheetViews>
  <sheetFormatPr defaultRowHeight="12.5" x14ac:dyDescent="0.25"/>
  <cols>
    <col min="1" max="1" width="0.7265625" customWidth="1"/>
    <col min="2" max="2" width="37" customWidth="1"/>
    <col min="3" max="4" width="33.54296875" customWidth="1"/>
    <col min="5" max="5" width="10.7265625" customWidth="1"/>
    <col min="6" max="7" width="13" customWidth="1"/>
    <col min="8" max="8" width="10.7265625" customWidth="1"/>
    <col min="9" max="9" width="4.7265625" customWidth="1"/>
  </cols>
  <sheetData>
    <row r="1" spans="2:8" s="1" customFormat="1" ht="8.5" customHeight="1" x14ac:dyDescent="0.25"/>
    <row r="2" spans="2:8" s="1" customFormat="1" ht="31.5" customHeight="1" x14ac:dyDescent="0.25">
      <c r="B2" s="14" t="s">
        <v>90</v>
      </c>
      <c r="C2" s="14"/>
    </row>
    <row r="3" spans="2:8" s="1" customFormat="1" ht="24.65" customHeight="1" x14ac:dyDescent="0.25"/>
    <row r="4" spans="2:8" s="1" customFormat="1" ht="10.15" customHeight="1" x14ac:dyDescent="0.25"/>
    <row r="5" spans="2:8" s="1" customFormat="1" ht="20.25" customHeight="1" x14ac:dyDescent="0.25">
      <c r="B5" s="11" t="s">
        <v>70</v>
      </c>
    </row>
    <row r="6" spans="2:8" s="1" customFormat="1" ht="10.15" customHeight="1" x14ac:dyDescent="0.25"/>
    <row r="7" spans="2:8" s="1" customFormat="1" ht="37.9" customHeight="1" x14ac:dyDescent="0.3">
      <c r="B7" s="2" t="s">
        <v>1</v>
      </c>
      <c r="C7" s="2" t="s">
        <v>87</v>
      </c>
      <c r="D7" s="2" t="s">
        <v>88</v>
      </c>
      <c r="E7" s="2" t="s">
        <v>2</v>
      </c>
      <c r="F7" s="2" t="s">
        <v>0</v>
      </c>
      <c r="G7" s="2" t="s">
        <v>52</v>
      </c>
      <c r="H7" s="3" t="s">
        <v>89</v>
      </c>
    </row>
    <row r="8" spans="2:8" s="1" customFormat="1" ht="21.4" customHeight="1" x14ac:dyDescent="0.25">
      <c r="B8" s="4" t="s">
        <v>18</v>
      </c>
      <c r="C8" s="4" t="s">
        <v>71</v>
      </c>
      <c r="D8" s="4" t="s">
        <v>55</v>
      </c>
      <c r="E8" s="5">
        <v>43782</v>
      </c>
      <c r="F8" s="4" t="s">
        <v>17</v>
      </c>
      <c r="G8" s="6">
        <v>9003</v>
      </c>
      <c r="H8" s="7" t="s">
        <v>60</v>
      </c>
    </row>
    <row r="9" spans="2:8" s="1" customFormat="1" ht="20.9" customHeight="1" x14ac:dyDescent="0.3">
      <c r="B9" s="8"/>
      <c r="C9" s="9"/>
      <c r="D9" s="9"/>
      <c r="E9" s="9"/>
      <c r="F9" s="9"/>
      <c r="G9" s="10">
        <f>SUM(G8)</f>
        <v>9003</v>
      </c>
      <c r="H9" s="9"/>
    </row>
    <row r="10" spans="2:8" s="1" customFormat="1" ht="15.4" customHeight="1" x14ac:dyDescent="0.25"/>
    <row r="11" spans="2:8" s="1" customFormat="1" ht="10.15" customHeight="1" x14ac:dyDescent="0.25"/>
    <row r="12" spans="2:8" s="1" customFormat="1" ht="20.25" customHeight="1" x14ac:dyDescent="0.25">
      <c r="B12" s="11" t="s">
        <v>64</v>
      </c>
    </row>
    <row r="13" spans="2:8" s="1" customFormat="1" ht="10.15" customHeight="1" x14ac:dyDescent="0.25"/>
    <row r="14" spans="2:8" s="1" customFormat="1" ht="37.9" customHeight="1" x14ac:dyDescent="0.3">
      <c r="B14" s="2" t="s">
        <v>1</v>
      </c>
      <c r="C14" s="2" t="s">
        <v>87</v>
      </c>
      <c r="D14" s="2" t="s">
        <v>88</v>
      </c>
      <c r="E14" s="2" t="s">
        <v>2</v>
      </c>
      <c r="F14" s="2" t="s">
        <v>0</v>
      </c>
      <c r="G14" s="2" t="s">
        <v>52</v>
      </c>
      <c r="H14" s="3" t="s">
        <v>89</v>
      </c>
    </row>
    <row r="15" spans="2:8" s="1" customFormat="1" ht="21.4" customHeight="1" x14ac:dyDescent="0.25">
      <c r="B15" s="4" t="s">
        <v>39</v>
      </c>
      <c r="C15" s="4" t="s">
        <v>65</v>
      </c>
      <c r="D15" s="4" t="s">
        <v>66</v>
      </c>
      <c r="E15" s="5">
        <v>43776</v>
      </c>
      <c r="F15" s="4" t="s">
        <v>38</v>
      </c>
      <c r="G15" s="6">
        <v>5709.6</v>
      </c>
      <c r="H15" s="7" t="s">
        <v>60</v>
      </c>
    </row>
    <row r="16" spans="2:8" s="1" customFormat="1" ht="21.4" customHeight="1" x14ac:dyDescent="0.25">
      <c r="B16" s="4" t="s">
        <v>20</v>
      </c>
      <c r="C16" s="4" t="s">
        <v>78</v>
      </c>
      <c r="D16" s="4" t="s">
        <v>79</v>
      </c>
      <c r="E16" s="5">
        <v>43789</v>
      </c>
      <c r="F16" s="4" t="s">
        <v>19</v>
      </c>
      <c r="G16" s="6">
        <v>16000</v>
      </c>
      <c r="H16" s="7" t="s">
        <v>60</v>
      </c>
    </row>
    <row r="17" spans="2:8" s="1" customFormat="1" ht="21.4" customHeight="1" x14ac:dyDescent="0.25">
      <c r="B17" s="4" t="s">
        <v>6</v>
      </c>
      <c r="C17" s="4" t="s">
        <v>85</v>
      </c>
      <c r="D17" s="4" t="s">
        <v>76</v>
      </c>
      <c r="E17" s="5">
        <v>43797</v>
      </c>
      <c r="F17" s="4" t="s">
        <v>5</v>
      </c>
      <c r="G17" s="6">
        <v>94974.42</v>
      </c>
      <c r="H17" s="7" t="s">
        <v>56</v>
      </c>
    </row>
    <row r="18" spans="2:8" s="1" customFormat="1" ht="20.9" customHeight="1" x14ac:dyDescent="0.3">
      <c r="B18" s="8"/>
      <c r="C18" s="9"/>
      <c r="D18" s="9"/>
      <c r="E18" s="9"/>
      <c r="F18" s="9"/>
      <c r="G18" s="10">
        <f>SUM(G15:G17)</f>
        <v>116684.01999999999</v>
      </c>
      <c r="H18" s="9"/>
    </row>
    <row r="19" spans="2:8" s="1" customFormat="1" ht="15.4" customHeight="1" x14ac:dyDescent="0.25"/>
    <row r="20" spans="2:8" s="1" customFormat="1" ht="10.15" customHeight="1" x14ac:dyDescent="0.25"/>
    <row r="21" spans="2:8" s="1" customFormat="1" ht="20.25" customHeight="1" x14ac:dyDescent="0.25">
      <c r="B21" s="11" t="s">
        <v>53</v>
      </c>
    </row>
    <row r="22" spans="2:8" s="1" customFormat="1" ht="10.15" customHeight="1" x14ac:dyDescent="0.25"/>
    <row r="23" spans="2:8" s="1" customFormat="1" ht="37.9" customHeight="1" x14ac:dyDescent="0.3">
      <c r="B23" s="2" t="s">
        <v>1</v>
      </c>
      <c r="C23" s="2" t="s">
        <v>87</v>
      </c>
      <c r="D23" s="2" t="s">
        <v>88</v>
      </c>
      <c r="E23" s="2" t="s">
        <v>2</v>
      </c>
      <c r="F23" s="2" t="s">
        <v>0</v>
      </c>
      <c r="G23" s="2" t="s">
        <v>52</v>
      </c>
      <c r="H23" s="3" t="s">
        <v>89</v>
      </c>
    </row>
    <row r="24" spans="2:8" s="1" customFormat="1" ht="21.4" customHeight="1" x14ac:dyDescent="0.25">
      <c r="B24" s="4" t="s">
        <v>24</v>
      </c>
      <c r="C24" s="4" t="s">
        <v>54</v>
      </c>
      <c r="D24" s="4" t="s">
        <v>55</v>
      </c>
      <c r="E24" s="5">
        <v>43773</v>
      </c>
      <c r="F24" s="4" t="s">
        <v>23</v>
      </c>
      <c r="G24" s="6">
        <v>33157.5</v>
      </c>
      <c r="H24" s="7" t="s">
        <v>56</v>
      </c>
    </row>
    <row r="25" spans="2:8" s="1" customFormat="1" ht="21.4" customHeight="1" x14ac:dyDescent="0.25">
      <c r="B25" s="4" t="s">
        <v>26</v>
      </c>
      <c r="C25" s="4" t="s">
        <v>57</v>
      </c>
      <c r="D25" s="4" t="s">
        <v>55</v>
      </c>
      <c r="E25" s="5">
        <v>43775</v>
      </c>
      <c r="F25" s="4" t="s">
        <v>25</v>
      </c>
      <c r="G25" s="6">
        <v>74336.67</v>
      </c>
      <c r="H25" s="7" t="s">
        <v>56</v>
      </c>
    </row>
    <row r="26" spans="2:8" s="1" customFormat="1" ht="21.4" customHeight="1" x14ac:dyDescent="0.25">
      <c r="B26" s="4" t="s">
        <v>28</v>
      </c>
      <c r="C26" s="4" t="s">
        <v>57</v>
      </c>
      <c r="D26" s="4" t="s">
        <v>55</v>
      </c>
      <c r="E26" s="5">
        <v>43782</v>
      </c>
      <c r="F26" s="4" t="s">
        <v>27</v>
      </c>
      <c r="G26" s="6">
        <v>11563.2</v>
      </c>
      <c r="H26" s="7" t="s">
        <v>56</v>
      </c>
    </row>
    <row r="27" spans="2:8" s="1" customFormat="1" ht="21.4" customHeight="1" x14ac:dyDescent="0.25">
      <c r="B27" s="4" t="s">
        <v>28</v>
      </c>
      <c r="C27" s="4" t="s">
        <v>72</v>
      </c>
      <c r="D27" s="4" t="s">
        <v>55</v>
      </c>
      <c r="E27" s="5">
        <v>43782</v>
      </c>
      <c r="F27" s="4" t="s">
        <v>27</v>
      </c>
      <c r="G27" s="6">
        <v>25228</v>
      </c>
      <c r="H27" s="7" t="s">
        <v>60</v>
      </c>
    </row>
    <row r="28" spans="2:8" s="1" customFormat="1" ht="21.4" customHeight="1" x14ac:dyDescent="0.25">
      <c r="B28" s="4" t="s">
        <v>4</v>
      </c>
      <c r="C28" s="4" t="s">
        <v>73</v>
      </c>
      <c r="D28" s="4" t="s">
        <v>66</v>
      </c>
      <c r="E28" s="5">
        <v>43784</v>
      </c>
      <c r="F28" s="4" t="s">
        <v>3</v>
      </c>
      <c r="G28" s="6">
        <v>14500</v>
      </c>
      <c r="H28" s="7" t="s">
        <v>60</v>
      </c>
    </row>
    <row r="29" spans="2:8" s="1" customFormat="1" ht="21.4" customHeight="1" x14ac:dyDescent="0.25">
      <c r="B29" s="4" t="s">
        <v>26</v>
      </c>
      <c r="C29" s="4" t="s">
        <v>82</v>
      </c>
      <c r="D29" s="4" t="s">
        <v>55</v>
      </c>
      <c r="E29" s="5">
        <v>43794</v>
      </c>
      <c r="F29" s="4" t="s">
        <v>29</v>
      </c>
      <c r="G29" s="6">
        <v>32017.19</v>
      </c>
      <c r="H29" s="7" t="s">
        <v>60</v>
      </c>
    </row>
    <row r="30" spans="2:8" s="1" customFormat="1" ht="21.4" customHeight="1" x14ac:dyDescent="0.25">
      <c r="B30" s="4" t="s">
        <v>31</v>
      </c>
      <c r="C30" s="4" t="s">
        <v>72</v>
      </c>
      <c r="D30" s="4" t="s">
        <v>55</v>
      </c>
      <c r="E30" s="5">
        <v>43794</v>
      </c>
      <c r="F30" s="4" t="s">
        <v>30</v>
      </c>
      <c r="G30" s="6">
        <v>13000</v>
      </c>
      <c r="H30" s="7" t="s">
        <v>60</v>
      </c>
    </row>
    <row r="31" spans="2:8" s="1" customFormat="1" ht="21.4" customHeight="1" x14ac:dyDescent="0.25">
      <c r="B31" s="4" t="s">
        <v>41</v>
      </c>
      <c r="C31" s="4" t="s">
        <v>83</v>
      </c>
      <c r="D31" s="4" t="s">
        <v>84</v>
      </c>
      <c r="E31" s="5">
        <v>43796</v>
      </c>
      <c r="F31" s="4" t="s">
        <v>40</v>
      </c>
      <c r="G31" s="6">
        <v>10741.94</v>
      </c>
      <c r="H31" s="7" t="s">
        <v>60</v>
      </c>
    </row>
    <row r="32" spans="2:8" s="1" customFormat="1" ht="21.4" customHeight="1" x14ac:dyDescent="0.25">
      <c r="B32" s="4" t="s">
        <v>8</v>
      </c>
      <c r="C32" s="4" t="s">
        <v>86</v>
      </c>
      <c r="D32" s="4" t="s">
        <v>55</v>
      </c>
      <c r="E32" s="5">
        <v>43797</v>
      </c>
      <c r="F32" s="4" t="s">
        <v>7</v>
      </c>
      <c r="G32" s="6">
        <v>14000</v>
      </c>
      <c r="H32" s="7" t="s">
        <v>60</v>
      </c>
    </row>
    <row r="33" spans="2:8" s="1" customFormat="1" ht="20.9" customHeight="1" x14ac:dyDescent="0.3">
      <c r="B33" s="8"/>
      <c r="C33" s="9"/>
      <c r="D33" s="9"/>
      <c r="E33" s="9"/>
      <c r="F33" s="9"/>
      <c r="G33" s="10">
        <f>SUM(G24:G32)</f>
        <v>228544.5</v>
      </c>
      <c r="H33" s="9"/>
    </row>
    <row r="34" spans="2:8" s="1" customFormat="1" ht="15.4" customHeight="1" x14ac:dyDescent="0.25"/>
    <row r="35" spans="2:8" s="1" customFormat="1" ht="10.15" customHeight="1" x14ac:dyDescent="0.25"/>
    <row r="36" spans="2:8" s="1" customFormat="1" ht="20.25" customHeight="1" x14ac:dyDescent="0.25">
      <c r="B36" s="11" t="s">
        <v>67</v>
      </c>
    </row>
    <row r="37" spans="2:8" s="1" customFormat="1" ht="10.15" customHeight="1" x14ac:dyDescent="0.25"/>
    <row r="38" spans="2:8" s="1" customFormat="1" ht="37.9" customHeight="1" x14ac:dyDescent="0.3">
      <c r="B38" s="2" t="s">
        <v>1</v>
      </c>
      <c r="C38" s="2" t="s">
        <v>87</v>
      </c>
      <c r="D38" s="2" t="s">
        <v>88</v>
      </c>
      <c r="E38" s="2" t="s">
        <v>2</v>
      </c>
      <c r="F38" s="2" t="s">
        <v>0</v>
      </c>
      <c r="G38" s="2" t="s">
        <v>52</v>
      </c>
      <c r="H38" s="3" t="s">
        <v>89</v>
      </c>
    </row>
    <row r="39" spans="2:8" s="1" customFormat="1" ht="21.4" customHeight="1" x14ac:dyDescent="0.25">
      <c r="B39" s="4" t="s">
        <v>43</v>
      </c>
      <c r="C39" s="4" t="s">
        <v>69</v>
      </c>
      <c r="D39" s="4" t="s">
        <v>55</v>
      </c>
      <c r="E39" s="5">
        <v>43777</v>
      </c>
      <c r="F39" s="4" t="s">
        <v>42</v>
      </c>
      <c r="G39" s="6">
        <v>12645</v>
      </c>
      <c r="H39" s="7" t="s">
        <v>60</v>
      </c>
    </row>
    <row r="40" spans="2:8" s="1" customFormat="1" ht="21.4" customHeight="1" x14ac:dyDescent="0.25">
      <c r="B40" s="4" t="s">
        <v>4</v>
      </c>
      <c r="C40" s="4" t="s">
        <v>68</v>
      </c>
      <c r="D40" s="4" t="s">
        <v>66</v>
      </c>
      <c r="E40" s="5">
        <v>43777</v>
      </c>
      <c r="F40" s="4" t="s">
        <v>9</v>
      </c>
      <c r="G40" s="6">
        <v>14113.65</v>
      </c>
      <c r="H40" s="7" t="s">
        <v>60</v>
      </c>
    </row>
    <row r="41" spans="2:8" s="1" customFormat="1" ht="21.4" customHeight="1" x14ac:dyDescent="0.25">
      <c r="B41" s="4" t="s">
        <v>11</v>
      </c>
      <c r="C41" s="4" t="s">
        <v>81</v>
      </c>
      <c r="D41" s="4" t="s">
        <v>66</v>
      </c>
      <c r="E41" s="5">
        <v>43791</v>
      </c>
      <c r="F41" s="4" t="s">
        <v>10</v>
      </c>
      <c r="G41" s="6">
        <v>7770</v>
      </c>
      <c r="H41" s="7" t="s">
        <v>60</v>
      </c>
    </row>
    <row r="42" spans="2:8" s="1" customFormat="1" ht="21.4" customHeight="1" x14ac:dyDescent="0.25">
      <c r="B42" s="4" t="s">
        <v>4</v>
      </c>
      <c r="C42" s="4" t="s">
        <v>68</v>
      </c>
      <c r="D42" s="4" t="s">
        <v>66</v>
      </c>
      <c r="E42" s="5">
        <v>43791</v>
      </c>
      <c r="F42" s="4" t="s">
        <v>12</v>
      </c>
      <c r="G42" s="6">
        <v>12231.83</v>
      </c>
      <c r="H42" s="7" t="s">
        <v>60</v>
      </c>
    </row>
    <row r="43" spans="2:8" s="1" customFormat="1" ht="20.9" customHeight="1" x14ac:dyDescent="0.3">
      <c r="B43" s="8"/>
      <c r="C43" s="9"/>
      <c r="D43" s="9"/>
      <c r="E43" s="9"/>
      <c r="F43" s="9"/>
      <c r="G43" s="10">
        <f>SUM(G39:G42)</f>
        <v>46760.480000000003</v>
      </c>
      <c r="H43" s="9"/>
    </row>
    <row r="44" spans="2:8" s="1" customFormat="1" ht="15.4" customHeight="1" x14ac:dyDescent="0.25"/>
    <row r="45" spans="2:8" s="1" customFormat="1" ht="10.15" customHeight="1" x14ac:dyDescent="0.25"/>
    <row r="46" spans="2:8" s="1" customFormat="1" ht="20.25" customHeight="1" x14ac:dyDescent="0.25">
      <c r="B46" s="11" t="s">
        <v>74</v>
      </c>
    </row>
    <row r="47" spans="2:8" s="1" customFormat="1" ht="10.15" customHeight="1" x14ac:dyDescent="0.25"/>
    <row r="48" spans="2:8" s="1" customFormat="1" ht="37.9" customHeight="1" x14ac:dyDescent="0.3">
      <c r="B48" s="2" t="s">
        <v>1</v>
      </c>
      <c r="C48" s="2" t="s">
        <v>87</v>
      </c>
      <c r="D48" s="2" t="s">
        <v>88</v>
      </c>
      <c r="E48" s="2" t="s">
        <v>2</v>
      </c>
      <c r="F48" s="2" t="s">
        <v>0</v>
      </c>
      <c r="G48" s="2" t="s">
        <v>52</v>
      </c>
      <c r="H48" s="3" t="s">
        <v>89</v>
      </c>
    </row>
    <row r="49" spans="2:8" s="1" customFormat="1" ht="21.4" customHeight="1" x14ac:dyDescent="0.25">
      <c r="B49" s="4" t="s">
        <v>16</v>
      </c>
      <c r="C49" s="4" t="s">
        <v>77</v>
      </c>
      <c r="D49" s="4" t="s">
        <v>76</v>
      </c>
      <c r="E49" s="5">
        <v>43784</v>
      </c>
      <c r="F49" s="4" t="s">
        <v>15</v>
      </c>
      <c r="G49" s="6">
        <v>16226.95</v>
      </c>
      <c r="H49" s="7" t="s">
        <v>56</v>
      </c>
    </row>
    <row r="50" spans="2:8" s="1" customFormat="1" ht="21.4" customHeight="1" x14ac:dyDescent="0.25">
      <c r="B50" s="4" t="s">
        <v>14</v>
      </c>
      <c r="C50" s="4" t="s">
        <v>75</v>
      </c>
      <c r="D50" s="4" t="s">
        <v>76</v>
      </c>
      <c r="E50" s="5">
        <v>43784</v>
      </c>
      <c r="F50" s="4" t="s">
        <v>13</v>
      </c>
      <c r="G50" s="6">
        <v>7560</v>
      </c>
      <c r="H50" s="7" t="s">
        <v>60</v>
      </c>
    </row>
    <row r="51" spans="2:8" s="1" customFormat="1" ht="21.4" customHeight="1" x14ac:dyDescent="0.25">
      <c r="B51" s="4" t="s">
        <v>22</v>
      </c>
      <c r="C51" s="4" t="s">
        <v>80</v>
      </c>
      <c r="D51" s="4" t="s">
        <v>76</v>
      </c>
      <c r="E51" s="5">
        <v>43789</v>
      </c>
      <c r="F51" s="4" t="s">
        <v>21</v>
      </c>
      <c r="G51" s="6">
        <v>212513.73</v>
      </c>
      <c r="H51" s="7" t="s">
        <v>60</v>
      </c>
    </row>
    <row r="52" spans="2:8" s="1" customFormat="1" ht="21.4" customHeight="1" x14ac:dyDescent="0.25">
      <c r="B52" s="4" t="s">
        <v>22</v>
      </c>
      <c r="C52" s="4" t="s">
        <v>80</v>
      </c>
      <c r="D52" s="4" t="s">
        <v>55</v>
      </c>
      <c r="E52" s="5">
        <v>43789</v>
      </c>
      <c r="F52" s="4" t="s">
        <v>21</v>
      </c>
      <c r="G52" s="6">
        <v>7500</v>
      </c>
      <c r="H52" s="7" t="s">
        <v>60</v>
      </c>
    </row>
    <row r="53" spans="2:8" s="1" customFormat="1" ht="20.9" customHeight="1" x14ac:dyDescent="0.3">
      <c r="B53" s="8"/>
      <c r="C53" s="9"/>
      <c r="D53" s="9"/>
      <c r="E53" s="9"/>
      <c r="F53" s="9"/>
      <c r="G53" s="10">
        <f>SUM(G49:G52)</f>
        <v>243800.68000000002</v>
      </c>
      <c r="H53" s="9"/>
    </row>
    <row r="54" spans="2:8" s="1" customFormat="1" ht="15.4" customHeight="1" x14ac:dyDescent="0.25"/>
    <row r="55" spans="2:8" s="1" customFormat="1" ht="20.25" customHeight="1" x14ac:dyDescent="0.25">
      <c r="B55" s="11" t="s">
        <v>58</v>
      </c>
    </row>
    <row r="56" spans="2:8" s="1" customFormat="1" ht="10.15" customHeight="1" x14ac:dyDescent="0.25"/>
    <row r="57" spans="2:8" s="1" customFormat="1" ht="37.9" customHeight="1" x14ac:dyDescent="0.3">
      <c r="B57" s="2" t="s">
        <v>1</v>
      </c>
      <c r="C57" s="2" t="s">
        <v>87</v>
      </c>
      <c r="D57" s="2" t="s">
        <v>88</v>
      </c>
      <c r="E57" s="2" t="s">
        <v>2</v>
      </c>
      <c r="F57" s="2" t="s">
        <v>0</v>
      </c>
      <c r="G57" s="2" t="s">
        <v>52</v>
      </c>
      <c r="H57" s="3" t="s">
        <v>89</v>
      </c>
    </row>
    <row r="58" spans="2:8" s="1" customFormat="1" ht="21.4" customHeight="1" x14ac:dyDescent="0.25">
      <c r="B58" s="4" t="s">
        <v>37</v>
      </c>
      <c r="C58" s="4" t="s">
        <v>59</v>
      </c>
      <c r="D58" s="4" t="s">
        <v>55</v>
      </c>
      <c r="E58" s="5">
        <v>43775</v>
      </c>
      <c r="F58" s="4" t="s">
        <v>36</v>
      </c>
      <c r="G58" s="6">
        <v>10750</v>
      </c>
      <c r="H58" s="7" t="s">
        <v>60</v>
      </c>
    </row>
    <row r="59" spans="2:8" s="1" customFormat="1" ht="20.9" customHeight="1" x14ac:dyDescent="0.3">
      <c r="B59" s="8"/>
      <c r="C59" s="9"/>
      <c r="D59" s="9"/>
      <c r="E59" s="9"/>
      <c r="F59" s="9"/>
      <c r="G59" s="10">
        <f>SUM(G58)</f>
        <v>10750</v>
      </c>
      <c r="H59" s="9"/>
    </row>
    <row r="60" spans="2:8" s="1" customFormat="1" ht="15.4" customHeight="1" x14ac:dyDescent="0.25"/>
    <row r="61" spans="2:8" s="1" customFormat="1" ht="10.15" customHeight="1" x14ac:dyDescent="0.25"/>
    <row r="62" spans="2:8" s="1" customFormat="1" ht="20.25" customHeight="1" x14ac:dyDescent="0.25">
      <c r="B62" s="11" t="s">
        <v>61</v>
      </c>
    </row>
    <row r="63" spans="2:8" s="1" customFormat="1" ht="10.15" customHeight="1" x14ac:dyDescent="0.25"/>
    <row r="64" spans="2:8" s="1" customFormat="1" ht="37.9" customHeight="1" x14ac:dyDescent="0.3">
      <c r="B64" s="2" t="s">
        <v>1</v>
      </c>
      <c r="C64" s="2" t="s">
        <v>87</v>
      </c>
      <c r="D64" s="2" t="s">
        <v>88</v>
      </c>
      <c r="E64" s="2" t="s">
        <v>2</v>
      </c>
      <c r="F64" s="2" t="s">
        <v>0</v>
      </c>
      <c r="G64" s="2" t="s">
        <v>52</v>
      </c>
      <c r="H64" s="3" t="s">
        <v>89</v>
      </c>
    </row>
    <row r="65" spans="2:8" s="1" customFormat="1" ht="21.4" customHeight="1" x14ac:dyDescent="0.25">
      <c r="B65" s="4" t="s">
        <v>45</v>
      </c>
      <c r="C65" s="4" t="s">
        <v>62</v>
      </c>
      <c r="D65" s="4" t="s">
        <v>55</v>
      </c>
      <c r="E65" s="5">
        <v>43775</v>
      </c>
      <c r="F65" s="4" t="s">
        <v>44</v>
      </c>
      <c r="G65" s="6">
        <v>9351.7999999999993</v>
      </c>
      <c r="H65" s="7" t="s">
        <v>56</v>
      </c>
    </row>
    <row r="66" spans="2:8" s="1" customFormat="1" ht="21.4" customHeight="1" x14ac:dyDescent="0.25">
      <c r="B66" s="4" t="s">
        <v>47</v>
      </c>
      <c r="C66" s="4" t="s">
        <v>62</v>
      </c>
      <c r="D66" s="4" t="s">
        <v>55</v>
      </c>
      <c r="E66" s="5">
        <v>43783</v>
      </c>
      <c r="F66" s="4" t="s">
        <v>46</v>
      </c>
      <c r="G66" s="6">
        <v>6000</v>
      </c>
      <c r="H66" s="7" t="s">
        <v>56</v>
      </c>
    </row>
    <row r="67" spans="2:8" s="1" customFormat="1" ht="21.4" customHeight="1" x14ac:dyDescent="0.25">
      <c r="B67" s="4" t="s">
        <v>49</v>
      </c>
      <c r="C67" s="4" t="s">
        <v>62</v>
      </c>
      <c r="D67" s="4" t="s">
        <v>76</v>
      </c>
      <c r="E67" s="5">
        <v>43787</v>
      </c>
      <c r="F67" s="4" t="s">
        <v>48</v>
      </c>
      <c r="G67" s="6">
        <v>7350</v>
      </c>
      <c r="H67" s="7" t="s">
        <v>56</v>
      </c>
    </row>
    <row r="68" spans="2:8" s="1" customFormat="1" ht="21.4" customHeight="1" x14ac:dyDescent="0.25">
      <c r="B68" s="4" t="s">
        <v>51</v>
      </c>
      <c r="C68" s="4" t="s">
        <v>62</v>
      </c>
      <c r="D68" s="4" t="s">
        <v>55</v>
      </c>
      <c r="E68" s="5">
        <v>43788</v>
      </c>
      <c r="F68" s="4" t="s">
        <v>50</v>
      </c>
      <c r="G68" s="6">
        <v>5250</v>
      </c>
      <c r="H68" s="7" t="s">
        <v>56</v>
      </c>
    </row>
    <row r="69" spans="2:8" s="1" customFormat="1" ht="20.9" customHeight="1" x14ac:dyDescent="0.3">
      <c r="B69" s="8"/>
      <c r="C69" s="9"/>
      <c r="D69" s="9"/>
      <c r="E69" s="9"/>
      <c r="F69" s="9"/>
      <c r="G69" s="10">
        <f>SUM(G65:G68)</f>
        <v>27951.8</v>
      </c>
      <c r="H69" s="9"/>
    </row>
    <row r="70" spans="2:8" s="1" customFormat="1" ht="15.4" customHeight="1" x14ac:dyDescent="0.25"/>
    <row r="71" spans="2:8" s="1" customFormat="1" ht="10.15" customHeight="1" x14ac:dyDescent="0.25"/>
    <row r="72" spans="2:8" s="1" customFormat="1" ht="18.25" customHeight="1" x14ac:dyDescent="0.25">
      <c r="B72" s="11" t="s">
        <v>92</v>
      </c>
    </row>
    <row r="73" spans="2:8" s="1" customFormat="1" ht="10.15" customHeight="1" x14ac:dyDescent="0.25"/>
    <row r="74" spans="2:8" s="1" customFormat="1" ht="37.9" customHeight="1" x14ac:dyDescent="0.3">
      <c r="B74" s="2" t="s">
        <v>1</v>
      </c>
      <c r="C74" s="2" t="s">
        <v>87</v>
      </c>
      <c r="D74" s="2" t="s">
        <v>88</v>
      </c>
      <c r="E74" s="2" t="s">
        <v>2</v>
      </c>
      <c r="F74" s="2" t="s">
        <v>0</v>
      </c>
      <c r="G74" s="2" t="s">
        <v>52</v>
      </c>
      <c r="H74" s="3" t="s">
        <v>89</v>
      </c>
    </row>
    <row r="75" spans="2:8" s="1" customFormat="1" ht="21.4" customHeight="1" x14ac:dyDescent="0.25">
      <c r="B75" s="4" t="s">
        <v>33</v>
      </c>
      <c r="C75" s="4" t="s">
        <v>63</v>
      </c>
      <c r="D75" s="4" t="s">
        <v>55</v>
      </c>
      <c r="E75" s="5">
        <v>43775</v>
      </c>
      <c r="F75" s="4" t="s">
        <v>32</v>
      </c>
      <c r="G75" s="6">
        <v>10500</v>
      </c>
      <c r="H75" s="7" t="s">
        <v>60</v>
      </c>
    </row>
    <row r="76" spans="2:8" s="1" customFormat="1" ht="21.4" customHeight="1" x14ac:dyDescent="0.25">
      <c r="B76" s="4" t="s">
        <v>35</v>
      </c>
      <c r="C76" s="4" t="s">
        <v>63</v>
      </c>
      <c r="D76" s="4" t="s">
        <v>66</v>
      </c>
      <c r="E76" s="5">
        <v>43783</v>
      </c>
      <c r="F76" s="4" t="s">
        <v>34</v>
      </c>
      <c r="G76" s="6">
        <v>27588.68</v>
      </c>
      <c r="H76" s="7" t="s">
        <v>60</v>
      </c>
    </row>
    <row r="77" spans="2:8" s="1" customFormat="1" ht="20.9" customHeight="1" x14ac:dyDescent="0.3">
      <c r="B77" s="8"/>
      <c r="C77" s="9"/>
      <c r="D77" s="9"/>
      <c r="E77" s="9"/>
      <c r="F77" s="9"/>
      <c r="G77" s="10">
        <f>SUM(G75:G76)</f>
        <v>38088.68</v>
      </c>
      <c r="H77" s="9"/>
    </row>
    <row r="79" spans="2:8" ht="13" x14ac:dyDescent="0.3">
      <c r="F79" s="12" t="s">
        <v>91</v>
      </c>
      <c r="G79" s="13">
        <f>G9+G18+G33+G43+G53+G59+G69+G77</f>
        <v>721583.16000000015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 alignWithMargins="0"/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Walker, Lee</cp:lastModifiedBy>
  <cp:lastPrinted>2019-12-13T12:01:41Z</cp:lastPrinted>
  <dcterms:created xsi:type="dcterms:W3CDTF">2019-12-06T10:56:23Z</dcterms:created>
  <dcterms:modified xsi:type="dcterms:W3CDTF">2019-12-13T12:01:48Z</dcterms:modified>
</cp:coreProperties>
</file>