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purchase orders March 2020\"/>
    </mc:Choice>
  </mc:AlternateContent>
  <bookViews>
    <workbookView xWindow="0" yWindow="0" windowWidth="20486" windowHeight="7751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G131" i="1"/>
  <c r="G119" i="1"/>
  <c r="G109" i="1"/>
  <c r="G101" i="1"/>
  <c r="G62" i="1"/>
  <c r="G49" i="1"/>
  <c r="G30" i="1"/>
  <c r="G17" i="1"/>
  <c r="G144" i="1" l="1"/>
</calcChain>
</file>

<file path=xl/sharedStrings.xml><?xml version="1.0" encoding="utf-8"?>
<sst xmlns="http://schemas.openxmlformats.org/spreadsheetml/2006/main" count="437" uniqueCount="192">
  <si>
    <t>Purchase Orders Raised Over £5,000 in March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</si>
  <si>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</si>
  <si>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</si>
  <si>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</si>
  <si>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</si>
  <si>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</si>
  <si>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</si>
  <si>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</si>
  <si>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</si>
  <si>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Dover District Council</t>
  </si>
  <si>
    <t>Environmental Initiatives</t>
  </si>
  <si>
    <t>Supplies And Services</t>
  </si>
  <si>
    <t>RE00583</t>
  </si>
  <si>
    <t>Revenue</t>
  </si>
  <si>
    <t>Springboard Research Ltd</t>
  </si>
  <si>
    <t>Regen &amp; Economic Development</t>
  </si>
  <si>
    <t>RE00582</t>
  </si>
  <si>
    <t>RE00584</t>
  </si>
  <si>
    <t>Kent Wildlife Trust</t>
  </si>
  <si>
    <t>Rural Regeneration Initiatives</t>
  </si>
  <si>
    <t>RE00585</t>
  </si>
  <si>
    <t>Visit Kent Ltd</t>
  </si>
  <si>
    <t>RE00586</t>
  </si>
  <si>
    <t>Folkestone Leas Lift Company Cic</t>
  </si>
  <si>
    <t>RE00588</t>
  </si>
  <si>
    <t>Enterprise Nation Ltd</t>
  </si>
  <si>
    <t>RE00589</t>
  </si>
  <si>
    <t>The Peoples Cafe T/As Folklore</t>
  </si>
  <si>
    <t>Clld Erdf Projects</t>
  </si>
  <si>
    <t>RE00591</t>
  </si>
  <si>
    <t>Creative Folkestone</t>
  </si>
  <si>
    <t>RE00593</t>
  </si>
  <si>
    <t>Saturn Solutions Ltd</t>
  </si>
  <si>
    <t>RE00594</t>
  </si>
  <si>
    <t>Environment &amp; Corporate Assets</t>
  </si>
  <si>
    <t>Agwood</t>
  </si>
  <si>
    <t>Parks &amp; Open Spaces Buildings</t>
  </si>
  <si>
    <t>GM10871</t>
  </si>
  <si>
    <t>Kent County Council</t>
  </si>
  <si>
    <t>Street Lighting</t>
  </si>
  <si>
    <t>PK00911</t>
  </si>
  <si>
    <t>Jontek Limited</t>
  </si>
  <si>
    <t>Lifeline Facilities</t>
  </si>
  <si>
    <t>LL00411</t>
  </si>
  <si>
    <t>Hunter Apparel Solutions</t>
  </si>
  <si>
    <t>Grounds Maintenance</t>
  </si>
  <si>
    <t>GM10902</t>
  </si>
  <si>
    <t>Flowbird Smart City Uk Ltd</t>
  </si>
  <si>
    <t>Off-Street Parking</t>
  </si>
  <si>
    <t>PK00917</t>
  </si>
  <si>
    <t>On-Street Parking Enforcement</t>
  </si>
  <si>
    <t>Certas Energy Uk Ltd</t>
  </si>
  <si>
    <t>Diesel - Fuel Tank Ross Depot</t>
  </si>
  <si>
    <t>Transport Related Expenditure</t>
  </si>
  <si>
    <t>GM10905</t>
  </si>
  <si>
    <t>Finance Customer &amp; Support</t>
  </si>
  <si>
    <t>Bevan Brittan</t>
  </si>
  <si>
    <t>Corporate Management-Misc Exp</t>
  </si>
  <si>
    <t>LS00646</t>
  </si>
  <si>
    <t>Ecce Media Ltd</t>
  </si>
  <si>
    <t>Community Grants</t>
  </si>
  <si>
    <t>CR01517</t>
  </si>
  <si>
    <t>Red Zebra Community Solutions</t>
  </si>
  <si>
    <t>CR01515</t>
  </si>
  <si>
    <t>Canterbury City Council</t>
  </si>
  <si>
    <t>CE01153</t>
  </si>
  <si>
    <t>Esri (Uk) Ltd</t>
  </si>
  <si>
    <t>Server Replacement Prog.</t>
  </si>
  <si>
    <t>IT03918</t>
  </si>
  <si>
    <t>Capital</t>
  </si>
  <si>
    <t>Folkestone Sports Centre Trust Ltd</t>
  </si>
  <si>
    <t>Folkestone Sports Centre</t>
  </si>
  <si>
    <t>CR01518</t>
  </si>
  <si>
    <t>Siteimprove Ltd</t>
  </si>
  <si>
    <t>Ict Multi-Year Contracts</t>
  </si>
  <si>
    <t>IT03920</t>
  </si>
  <si>
    <t>Capita Business Services Ltd</t>
  </si>
  <si>
    <t>IT03922</t>
  </si>
  <si>
    <t>Wireless Cctv Limited</t>
  </si>
  <si>
    <t>Crime And Disorder</t>
  </si>
  <si>
    <t>CR01520</t>
  </si>
  <si>
    <t>Amillan Limited</t>
  </si>
  <si>
    <t>Ict Operations</t>
  </si>
  <si>
    <t>IT03928</t>
  </si>
  <si>
    <t>IT03930</t>
  </si>
  <si>
    <t>Dell Corporation Ltd</t>
  </si>
  <si>
    <t>Pc Replacement Programme</t>
  </si>
  <si>
    <t>IT03932</t>
  </si>
  <si>
    <t>Gerald Eve Llp</t>
  </si>
  <si>
    <t>Otterpool(Local Planning Auth)</t>
  </si>
  <si>
    <t>PL01114</t>
  </si>
  <si>
    <t>Governance Law &amp; Reg Services</t>
  </si>
  <si>
    <t>Invicta Law</t>
  </si>
  <si>
    <t>Electoral Services</t>
  </si>
  <si>
    <t>DS01161</t>
  </si>
  <si>
    <t>Empty Home Initiatives</t>
  </si>
  <si>
    <t>HS00212</t>
  </si>
  <si>
    <t>Ashford Borough Council</t>
  </si>
  <si>
    <t>Parliamentary Elections</t>
  </si>
  <si>
    <t>DS01162</t>
  </si>
  <si>
    <t>Campbell Associates Ltd</t>
  </si>
  <si>
    <t>Pollution Reduction</t>
  </si>
  <si>
    <t>EH02083</t>
  </si>
  <si>
    <t>Recruitment Solutions (Folkestone) Limited</t>
  </si>
  <si>
    <t>Waste Contract Management</t>
  </si>
  <si>
    <t>Employees</t>
  </si>
  <si>
    <t>CS00329</t>
  </si>
  <si>
    <t>The Sign Shop</t>
  </si>
  <si>
    <t>Dog Control</t>
  </si>
  <si>
    <t>EH02092</t>
  </si>
  <si>
    <t>Housing</t>
  </si>
  <si>
    <t>Ahoy Westward Ho! Hotel</t>
  </si>
  <si>
    <t>Homelessness(Exc P.S.Leasing)</t>
  </si>
  <si>
    <t>CH01622</t>
  </si>
  <si>
    <t>Chandos Premier Limited</t>
  </si>
  <si>
    <t>CH01621</t>
  </si>
  <si>
    <t>Housing Revenue Account</t>
  </si>
  <si>
    <t>Design Quarter Uk Ltd</t>
  </si>
  <si>
    <t>Fire Protection Works</t>
  </si>
  <si>
    <t>Premises-Related Expenditure</t>
  </si>
  <si>
    <t>EKH1847</t>
  </si>
  <si>
    <t>Mears Ltd</t>
  </si>
  <si>
    <t>External Enveloping</t>
  </si>
  <si>
    <t>EKH1848</t>
  </si>
  <si>
    <t>Rewiring</t>
  </si>
  <si>
    <t>EKH1852</t>
  </si>
  <si>
    <t>Gas Contract Services Ltd</t>
  </si>
  <si>
    <t>Heating Improvements</t>
  </si>
  <si>
    <t>EKH1858</t>
  </si>
  <si>
    <t>EKH1857</t>
  </si>
  <si>
    <t>Pennington Choice Limited</t>
  </si>
  <si>
    <t>Housing Policy</t>
  </si>
  <si>
    <t>HS00214</t>
  </si>
  <si>
    <t>Envirocure Limited</t>
  </si>
  <si>
    <t>Planned Maintenance</t>
  </si>
  <si>
    <t>EKH1863</t>
  </si>
  <si>
    <t>EKH1862</t>
  </si>
  <si>
    <t>East Kent Housing Ltd</t>
  </si>
  <si>
    <t>Ek Shared Landlord Services</t>
  </si>
  <si>
    <t>CH01619</t>
  </si>
  <si>
    <t>Pa Group Uk Ltd</t>
  </si>
  <si>
    <t>Disabled Adaptations</t>
  </si>
  <si>
    <t>EKH1866</t>
  </si>
  <si>
    <t>EKH1867</t>
  </si>
  <si>
    <t>Kitchen Replacements</t>
  </si>
  <si>
    <t>EKH1865</t>
  </si>
  <si>
    <t>Premier Roofing And Construction Ltd</t>
  </si>
  <si>
    <t>Re-Roofing</t>
  </si>
  <si>
    <t>EKH1864</t>
  </si>
  <si>
    <t>Sbs Roofing Ltd</t>
  </si>
  <si>
    <t>EKH1869</t>
  </si>
  <si>
    <t>Wrekin Windows</t>
  </si>
  <si>
    <t>Replacement Windows And Doors</t>
  </si>
  <si>
    <t>EKH1868</t>
  </si>
  <si>
    <t>Asbestos Removal</t>
  </si>
  <si>
    <t>EKH1871</t>
  </si>
  <si>
    <t>Intumescent Systems Ltd</t>
  </si>
  <si>
    <t>Hra New Builds</t>
  </si>
  <si>
    <t>EKH1873</t>
  </si>
  <si>
    <t>Poyntell Ltd</t>
  </si>
  <si>
    <t>HS00215</t>
  </si>
  <si>
    <t>EKH1874</t>
  </si>
  <si>
    <t>Human Resources</t>
  </si>
  <si>
    <t>Jobs Go Public Resourcing Limited</t>
  </si>
  <si>
    <t>Human Resources(Central Costs)</t>
  </si>
  <si>
    <t>HR01619</t>
  </si>
  <si>
    <t>Leadership Support</t>
  </si>
  <si>
    <t>Gov Tech Solutions Limited</t>
  </si>
  <si>
    <t>Covid-19</t>
  </si>
  <si>
    <t>IT03933</t>
  </si>
  <si>
    <t>Victoria Solutions Ltd T/A Victoria Forms</t>
  </si>
  <si>
    <t>IT03934</t>
  </si>
  <si>
    <t>Planning</t>
  </si>
  <si>
    <t>Attwells Solicitors Llp</t>
  </si>
  <si>
    <t>Development Control</t>
  </si>
  <si>
    <t>PL01104</t>
  </si>
  <si>
    <t>Development Managemnt</t>
  </si>
  <si>
    <t>PL01109</t>
  </si>
  <si>
    <t>Cornerstone Barristers</t>
  </si>
  <si>
    <t>PL01112</t>
  </si>
  <si>
    <t>Swale Borough Council</t>
  </si>
  <si>
    <t>PL01113</t>
  </si>
  <si>
    <t>PL01117</t>
  </si>
  <si>
    <t>Strategic Development</t>
  </si>
  <si>
    <t>Arcadis Llp</t>
  </si>
  <si>
    <t>Otterpool - Developer</t>
  </si>
  <si>
    <t>SD00669</t>
  </si>
  <si>
    <t>SD00670</t>
  </si>
  <si>
    <t>The-Learning-Crown Ltd</t>
  </si>
  <si>
    <t>SD00676</t>
  </si>
  <si>
    <t xml:space="preserve">Report Total: </t>
  </si>
  <si>
    <t>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</si>
</sst>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3" xfId="0" applyNumberFormat="1" applyFont="1" applyBorder="1"/>
    <xf numFmtId="49" fontId="6" fillId="0" borderId="1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4"/>
  <sheetViews>
    <sheetView tabSelected="1" workbookViewId="0">
      <selection activeCell="D57" sqref="D57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8" t="s">
        <v>0</v>
      </c>
      <c r="C2" s="19"/>
    </row>
    <row r="3" spans="2:8" s="1" customFormat="1" ht="24.6" customHeight="1" x14ac:dyDescent="0.2"/>
    <row r="4" spans="2:8" s="1" customFormat="1" ht="20.2" customHeight="1" x14ac:dyDescent="0.2">
      <c r="B4" s="2" t="s">
        <v>1</v>
      </c>
    </row>
    <row r="5" spans="2:8" s="1" customFormat="1" ht="10.199999999999999" customHeight="1" x14ac:dyDescent="0.2"/>
    <row r="6" spans="2:8" s="1" customFormat="1" ht="37.9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5" customHeight="1" x14ac:dyDescent="0.2">
      <c r="B7" s="5" t="s">
        <v>9</v>
      </c>
      <c r="C7" s="5" t="s">
        <v>10</v>
      </c>
      <c r="D7" s="5" t="s">
        <v>11</v>
      </c>
      <c r="E7" s="6">
        <v>43893</v>
      </c>
      <c r="F7" s="5" t="s">
        <v>12</v>
      </c>
      <c r="G7" s="7">
        <v>25360</v>
      </c>
      <c r="H7" s="8" t="s">
        <v>13</v>
      </c>
    </row>
    <row r="8" spans="2:8" s="1" customFormat="1" ht="21.45" customHeight="1" x14ac:dyDescent="0.2">
      <c r="B8" s="5" t="s">
        <v>14</v>
      </c>
      <c r="C8" s="5" t="s">
        <v>15</v>
      </c>
      <c r="D8" s="5" t="s">
        <v>11</v>
      </c>
      <c r="E8" s="6">
        <v>43893</v>
      </c>
      <c r="F8" s="5" t="s">
        <v>16</v>
      </c>
      <c r="G8" s="7">
        <v>34616</v>
      </c>
      <c r="H8" s="8" t="s">
        <v>13</v>
      </c>
    </row>
    <row r="9" spans="2:8" s="1" customFormat="1" ht="21.45" customHeight="1" x14ac:dyDescent="0.2">
      <c r="B9" s="5" t="s">
        <v>9</v>
      </c>
      <c r="C9" s="5" t="s">
        <v>10</v>
      </c>
      <c r="D9" s="5" t="s">
        <v>11</v>
      </c>
      <c r="E9" s="6">
        <v>43894</v>
      </c>
      <c r="F9" s="5" t="s">
        <v>17</v>
      </c>
      <c r="G9" s="7">
        <v>15000</v>
      </c>
      <c r="H9" s="8" t="s">
        <v>13</v>
      </c>
    </row>
    <row r="10" spans="2:8" s="1" customFormat="1" ht="21.45" customHeight="1" x14ac:dyDescent="0.2">
      <c r="B10" s="5" t="s">
        <v>18</v>
      </c>
      <c r="C10" s="5" t="s">
        <v>19</v>
      </c>
      <c r="D10" s="5" t="s">
        <v>11</v>
      </c>
      <c r="E10" s="6">
        <v>43894</v>
      </c>
      <c r="F10" s="5" t="s">
        <v>20</v>
      </c>
      <c r="G10" s="7">
        <v>9950</v>
      </c>
      <c r="H10" s="8" t="s">
        <v>13</v>
      </c>
    </row>
    <row r="11" spans="2:8" s="1" customFormat="1" ht="21.45" customHeight="1" x14ac:dyDescent="0.2">
      <c r="B11" s="5" t="s">
        <v>21</v>
      </c>
      <c r="C11" s="5" t="s">
        <v>15</v>
      </c>
      <c r="D11" s="5" t="s">
        <v>11</v>
      </c>
      <c r="E11" s="6">
        <v>43894</v>
      </c>
      <c r="F11" s="5" t="s">
        <v>22</v>
      </c>
      <c r="G11" s="7">
        <v>5988.26</v>
      </c>
      <c r="H11" s="8" t="s">
        <v>13</v>
      </c>
    </row>
    <row r="12" spans="2:8" s="1" customFormat="1" ht="21.45" customHeight="1" x14ac:dyDescent="0.2">
      <c r="B12" s="5" t="s">
        <v>23</v>
      </c>
      <c r="C12" s="5" t="s">
        <v>15</v>
      </c>
      <c r="D12" s="5" t="s">
        <v>11</v>
      </c>
      <c r="E12" s="6">
        <v>43899</v>
      </c>
      <c r="F12" s="5" t="s">
        <v>24</v>
      </c>
      <c r="G12" s="7">
        <v>10000</v>
      </c>
      <c r="H12" s="8" t="s">
        <v>13</v>
      </c>
    </row>
    <row r="13" spans="2:8" s="1" customFormat="1" ht="21.45" customHeight="1" x14ac:dyDescent="0.2">
      <c r="B13" s="5" t="s">
        <v>25</v>
      </c>
      <c r="C13" s="5" t="s">
        <v>15</v>
      </c>
      <c r="D13" s="5" t="s">
        <v>11</v>
      </c>
      <c r="E13" s="6">
        <v>43903</v>
      </c>
      <c r="F13" s="5" t="s">
        <v>26</v>
      </c>
      <c r="G13" s="7">
        <v>20000</v>
      </c>
      <c r="H13" s="8" t="s">
        <v>13</v>
      </c>
    </row>
    <row r="14" spans="2:8" s="1" customFormat="1" ht="21.45" customHeight="1" x14ac:dyDescent="0.2">
      <c r="B14" s="5" t="s">
        <v>27</v>
      </c>
      <c r="C14" s="5" t="s">
        <v>28</v>
      </c>
      <c r="D14" s="5" t="s">
        <v>11</v>
      </c>
      <c r="E14" s="6">
        <v>43910</v>
      </c>
      <c r="F14" s="5" t="s">
        <v>29</v>
      </c>
      <c r="G14" s="7">
        <v>7367</v>
      </c>
      <c r="H14" s="8" t="s">
        <v>13</v>
      </c>
    </row>
    <row r="15" spans="2:8" s="1" customFormat="1" ht="21.45" customHeight="1" x14ac:dyDescent="0.2">
      <c r="B15" s="5" t="s">
        <v>30</v>
      </c>
      <c r="C15" s="5" t="s">
        <v>15</v>
      </c>
      <c r="D15" s="5" t="s">
        <v>11</v>
      </c>
      <c r="E15" s="6">
        <v>43921</v>
      </c>
      <c r="F15" s="5" t="s">
        <v>31</v>
      </c>
      <c r="G15" s="7">
        <v>150000</v>
      </c>
      <c r="H15" s="8" t="s">
        <v>13</v>
      </c>
    </row>
    <row r="16" spans="2:8" s="1" customFormat="1" ht="21.45" customHeight="1" x14ac:dyDescent="0.2">
      <c r="B16" s="5" t="s">
        <v>32</v>
      </c>
      <c r="C16" s="5" t="s">
        <v>28</v>
      </c>
      <c r="D16" s="5" t="s">
        <v>11</v>
      </c>
      <c r="E16" s="6">
        <v>43921</v>
      </c>
      <c r="F16" s="5" t="s">
        <v>33</v>
      </c>
      <c r="G16" s="7">
        <v>5522.6</v>
      </c>
      <c r="H16" s="8" t="s">
        <v>13</v>
      </c>
    </row>
    <row r="17" spans="2:8" s="1" customFormat="1" ht="20.85" customHeight="1" x14ac:dyDescent="0.25">
      <c r="B17" s="9"/>
      <c r="C17" s="10"/>
      <c r="D17" s="10"/>
      <c r="E17" s="10"/>
      <c r="F17" s="10"/>
      <c r="G17" s="11">
        <f>SUM(G7:G16)</f>
        <v>283803.86</v>
      </c>
      <c r="H17" s="10"/>
    </row>
    <row r="18" spans="2:8" s="1" customFormat="1" ht="15.35" customHeight="1" x14ac:dyDescent="0.2"/>
    <row r="19" spans="2:8" s="1" customFormat="1" ht="10.199999999999999" customHeight="1" x14ac:dyDescent="0.2"/>
    <row r="20" spans="2:8" s="1" customFormat="1" ht="20.2" customHeight="1" x14ac:dyDescent="0.2">
      <c r="B20" s="2" t="s">
        <v>34</v>
      </c>
    </row>
    <row r="21" spans="2:8" s="1" customFormat="1" ht="10.199999999999999" customHeight="1" x14ac:dyDescent="0.2"/>
    <row r="22" spans="2:8" s="1" customFormat="1" ht="37.9" customHeight="1" x14ac:dyDescent="0.25"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4" t="s">
        <v>8</v>
      </c>
    </row>
    <row r="23" spans="2:8" s="1" customFormat="1" ht="21.45" customHeight="1" x14ac:dyDescent="0.2">
      <c r="B23" s="5" t="s">
        <v>35</v>
      </c>
      <c r="C23" s="5" t="s">
        <v>36</v>
      </c>
      <c r="D23" s="5" t="s">
        <v>11</v>
      </c>
      <c r="E23" s="6">
        <v>43895</v>
      </c>
      <c r="F23" s="5" t="s">
        <v>37</v>
      </c>
      <c r="G23" s="7">
        <v>7085</v>
      </c>
      <c r="H23" s="8" t="s">
        <v>13</v>
      </c>
    </row>
    <row r="24" spans="2:8" s="1" customFormat="1" ht="21.45" customHeight="1" x14ac:dyDescent="0.2">
      <c r="B24" s="5" t="s">
        <v>38</v>
      </c>
      <c r="C24" s="5" t="s">
        <v>39</v>
      </c>
      <c r="D24" s="5" t="s">
        <v>11</v>
      </c>
      <c r="E24" s="6">
        <v>43902</v>
      </c>
      <c r="F24" s="5" t="s">
        <v>40</v>
      </c>
      <c r="G24" s="7">
        <v>24759</v>
      </c>
      <c r="H24" s="8" t="s">
        <v>13</v>
      </c>
    </row>
    <row r="25" spans="2:8" s="1" customFormat="1" ht="21.45" customHeight="1" x14ac:dyDescent="0.2">
      <c r="B25" s="5" t="s">
        <v>41</v>
      </c>
      <c r="C25" s="5" t="s">
        <v>42</v>
      </c>
      <c r="D25" s="5" t="s">
        <v>11</v>
      </c>
      <c r="E25" s="6">
        <v>43910</v>
      </c>
      <c r="F25" s="5" t="s">
        <v>43</v>
      </c>
      <c r="G25" s="7">
        <v>6550</v>
      </c>
      <c r="H25" s="8" t="s">
        <v>13</v>
      </c>
    </row>
    <row r="26" spans="2:8" s="1" customFormat="1" ht="21.45" customHeight="1" x14ac:dyDescent="0.2">
      <c r="B26" s="5" t="s">
        <v>44</v>
      </c>
      <c r="C26" s="5" t="s">
        <v>45</v>
      </c>
      <c r="D26" s="5" t="s">
        <v>11</v>
      </c>
      <c r="E26" s="6">
        <v>43916</v>
      </c>
      <c r="F26" s="5" t="s">
        <v>46</v>
      </c>
      <c r="G26" s="7">
        <v>4795</v>
      </c>
      <c r="H26" s="8" t="s">
        <v>13</v>
      </c>
    </row>
    <row r="27" spans="2:8" s="1" customFormat="1" ht="21.45" customHeight="1" x14ac:dyDescent="0.2">
      <c r="B27" s="5" t="s">
        <v>47</v>
      </c>
      <c r="C27" s="5" t="s">
        <v>48</v>
      </c>
      <c r="D27" s="5" t="s">
        <v>11</v>
      </c>
      <c r="E27" s="6">
        <v>43917</v>
      </c>
      <c r="F27" s="5" t="s">
        <v>49</v>
      </c>
      <c r="G27" s="7">
        <v>7560</v>
      </c>
      <c r="H27" s="8" t="s">
        <v>13</v>
      </c>
    </row>
    <row r="28" spans="2:8" s="1" customFormat="1" ht="21.45" customHeight="1" x14ac:dyDescent="0.2">
      <c r="B28" s="5" t="s">
        <v>47</v>
      </c>
      <c r="C28" s="5" t="s">
        <v>50</v>
      </c>
      <c r="D28" s="5" t="s">
        <v>11</v>
      </c>
      <c r="E28" s="6">
        <v>43917</v>
      </c>
      <c r="F28" s="5" t="s">
        <v>49</v>
      </c>
      <c r="G28" s="7">
        <v>2808</v>
      </c>
      <c r="H28" s="8" t="s">
        <v>13</v>
      </c>
    </row>
    <row r="29" spans="2:8" s="1" customFormat="1" ht="21.45" customHeight="1" x14ac:dyDescent="0.2">
      <c r="B29" s="5" t="s">
        <v>51</v>
      </c>
      <c r="C29" s="5" t="s">
        <v>52</v>
      </c>
      <c r="D29" s="5" t="s">
        <v>53</v>
      </c>
      <c r="E29" s="6">
        <v>43920</v>
      </c>
      <c r="F29" s="5" t="s">
        <v>54</v>
      </c>
      <c r="G29" s="7">
        <v>32000</v>
      </c>
      <c r="H29" s="8" t="s">
        <v>13</v>
      </c>
    </row>
    <row r="30" spans="2:8" s="1" customFormat="1" ht="20.85" customHeight="1" x14ac:dyDescent="0.25">
      <c r="B30" s="9"/>
      <c r="C30" s="10"/>
      <c r="D30" s="10"/>
      <c r="E30" s="10"/>
      <c r="F30" s="10"/>
      <c r="G30" s="11">
        <f>SUM(G23:G29)</f>
        <v>85557</v>
      </c>
      <c r="H30" s="10"/>
    </row>
    <row r="31" spans="2:8" s="1" customFormat="1" ht="15.35" customHeight="1" x14ac:dyDescent="0.2"/>
    <row r="32" spans="2:8" s="1" customFormat="1" ht="10.199999999999999" customHeight="1" x14ac:dyDescent="0.2"/>
    <row r="33" spans="2:8" s="1" customFormat="1" ht="20.2" customHeight="1" x14ac:dyDescent="0.2">
      <c r="B33" s="2" t="s">
        <v>55</v>
      </c>
    </row>
    <row r="34" spans="2:8" s="1" customFormat="1" ht="10.199999999999999" customHeight="1" x14ac:dyDescent="0.2"/>
    <row r="35" spans="2:8" s="1" customFormat="1" ht="37.9" customHeight="1" x14ac:dyDescent="0.25"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4" t="s">
        <v>8</v>
      </c>
    </row>
    <row r="36" spans="2:8" s="1" customFormat="1" ht="21.45" customHeight="1" x14ac:dyDescent="0.2">
      <c r="B36" s="5" t="s">
        <v>56</v>
      </c>
      <c r="C36" s="5" t="s">
        <v>57</v>
      </c>
      <c r="D36" s="5" t="s">
        <v>11</v>
      </c>
      <c r="E36" s="6">
        <v>43892</v>
      </c>
      <c r="F36" s="5" t="s">
        <v>58</v>
      </c>
      <c r="G36" s="7">
        <v>15000</v>
      </c>
      <c r="H36" s="8" t="s">
        <v>13</v>
      </c>
    </row>
    <row r="37" spans="2:8" s="1" customFormat="1" ht="21.45" customHeight="1" x14ac:dyDescent="0.2">
      <c r="B37" s="5" t="s">
        <v>59</v>
      </c>
      <c r="C37" s="5" t="s">
        <v>60</v>
      </c>
      <c r="D37" s="5" t="s">
        <v>11</v>
      </c>
      <c r="E37" s="6">
        <v>43895</v>
      </c>
      <c r="F37" s="5" t="s">
        <v>61</v>
      </c>
      <c r="G37" s="7">
        <v>9750</v>
      </c>
      <c r="H37" s="8" t="s">
        <v>13</v>
      </c>
    </row>
    <row r="38" spans="2:8" s="1" customFormat="1" ht="21.45" customHeight="1" x14ac:dyDescent="0.2">
      <c r="B38" s="5" t="s">
        <v>62</v>
      </c>
      <c r="C38" s="5" t="s">
        <v>60</v>
      </c>
      <c r="D38" s="5" t="s">
        <v>11</v>
      </c>
      <c r="E38" s="6">
        <v>43895</v>
      </c>
      <c r="F38" s="5" t="s">
        <v>63</v>
      </c>
      <c r="G38" s="7">
        <v>9950</v>
      </c>
      <c r="H38" s="8" t="s">
        <v>13</v>
      </c>
    </row>
    <row r="39" spans="2:8" s="1" customFormat="1" ht="21.45" customHeight="1" x14ac:dyDescent="0.2">
      <c r="B39" s="5" t="s">
        <v>64</v>
      </c>
      <c r="C39" s="5" t="s">
        <v>57</v>
      </c>
      <c r="D39" s="5" t="s">
        <v>11</v>
      </c>
      <c r="E39" s="6">
        <v>43896</v>
      </c>
      <c r="F39" s="5" t="s">
        <v>65</v>
      </c>
      <c r="G39" s="7">
        <v>5000</v>
      </c>
      <c r="H39" s="8" t="s">
        <v>13</v>
      </c>
    </row>
    <row r="40" spans="2:8" s="1" customFormat="1" ht="21.45" customHeight="1" x14ac:dyDescent="0.2">
      <c r="B40" s="5" t="s">
        <v>66</v>
      </c>
      <c r="C40" s="5" t="s">
        <v>67</v>
      </c>
      <c r="D40" s="5" t="s">
        <v>11</v>
      </c>
      <c r="E40" s="6">
        <v>43899</v>
      </c>
      <c r="F40" s="5" t="s">
        <v>68</v>
      </c>
      <c r="G40" s="7">
        <v>8365</v>
      </c>
      <c r="H40" s="8" t="s">
        <v>69</v>
      </c>
    </row>
    <row r="41" spans="2:8" s="1" customFormat="1" ht="21.45" customHeight="1" x14ac:dyDescent="0.2">
      <c r="B41" s="5" t="s">
        <v>70</v>
      </c>
      <c r="C41" s="5" t="s">
        <v>71</v>
      </c>
      <c r="D41" s="5" t="s">
        <v>11</v>
      </c>
      <c r="E41" s="6">
        <v>43899</v>
      </c>
      <c r="F41" s="5" t="s">
        <v>72</v>
      </c>
      <c r="G41" s="7">
        <v>150000</v>
      </c>
      <c r="H41" s="8" t="s">
        <v>13</v>
      </c>
    </row>
    <row r="42" spans="2:8" s="1" customFormat="1" ht="21.45" customHeight="1" x14ac:dyDescent="0.2">
      <c r="B42" s="5" t="s">
        <v>73</v>
      </c>
      <c r="C42" s="5" t="s">
        <v>74</v>
      </c>
      <c r="D42" s="5" t="s">
        <v>11</v>
      </c>
      <c r="E42" s="6">
        <v>43899</v>
      </c>
      <c r="F42" s="5" t="s">
        <v>75</v>
      </c>
      <c r="G42" s="7">
        <v>6193.24</v>
      </c>
      <c r="H42" s="8" t="s">
        <v>13</v>
      </c>
    </row>
    <row r="43" spans="2:8" s="1" customFormat="1" ht="21.45" customHeight="1" x14ac:dyDescent="0.2">
      <c r="B43" s="5" t="s">
        <v>76</v>
      </c>
      <c r="C43" s="5" t="s">
        <v>74</v>
      </c>
      <c r="D43" s="5" t="s">
        <v>11</v>
      </c>
      <c r="E43" s="6">
        <v>43900</v>
      </c>
      <c r="F43" s="5" t="s">
        <v>77</v>
      </c>
      <c r="G43" s="7">
        <v>14322.59</v>
      </c>
      <c r="H43" s="8" t="s">
        <v>13</v>
      </c>
    </row>
    <row r="44" spans="2:8" s="1" customFormat="1" ht="21.45" customHeight="1" x14ac:dyDescent="0.2">
      <c r="B44" s="5" t="s">
        <v>78</v>
      </c>
      <c r="C44" s="5" t="s">
        <v>79</v>
      </c>
      <c r="D44" s="5" t="s">
        <v>11</v>
      </c>
      <c r="E44" s="6">
        <v>43901</v>
      </c>
      <c r="F44" s="5" t="s">
        <v>80</v>
      </c>
      <c r="G44" s="7">
        <v>9000</v>
      </c>
      <c r="H44" s="8" t="s">
        <v>13</v>
      </c>
    </row>
    <row r="45" spans="2:8" s="1" customFormat="1" ht="21.45" customHeight="1" x14ac:dyDescent="0.2">
      <c r="B45" s="5" t="s">
        <v>81</v>
      </c>
      <c r="C45" s="5" t="s">
        <v>82</v>
      </c>
      <c r="D45" s="5" t="s">
        <v>11</v>
      </c>
      <c r="E45" s="6">
        <v>43909</v>
      </c>
      <c r="F45" s="5" t="s">
        <v>83</v>
      </c>
      <c r="G45" s="7">
        <v>18305</v>
      </c>
      <c r="H45" s="8" t="s">
        <v>13</v>
      </c>
    </row>
    <row r="46" spans="2:8" s="1" customFormat="1" ht="21.45" customHeight="1" x14ac:dyDescent="0.2">
      <c r="B46" s="5" t="s">
        <v>81</v>
      </c>
      <c r="C46" s="5" t="s">
        <v>82</v>
      </c>
      <c r="D46" s="5" t="s">
        <v>11</v>
      </c>
      <c r="E46" s="6">
        <v>43914</v>
      </c>
      <c r="F46" s="5" t="s">
        <v>84</v>
      </c>
      <c r="G46" s="7">
        <v>5837</v>
      </c>
      <c r="H46" s="8" t="s">
        <v>13</v>
      </c>
    </row>
    <row r="47" spans="2:8" s="1" customFormat="1" ht="21.45" customHeight="1" x14ac:dyDescent="0.2">
      <c r="B47" s="5" t="s">
        <v>85</v>
      </c>
      <c r="C47" s="5" t="s">
        <v>86</v>
      </c>
      <c r="D47" s="5" t="s">
        <v>11</v>
      </c>
      <c r="E47" s="6">
        <v>43914</v>
      </c>
      <c r="F47" s="5" t="s">
        <v>87</v>
      </c>
      <c r="G47" s="7">
        <v>6692.55</v>
      </c>
      <c r="H47" s="8" t="s">
        <v>69</v>
      </c>
    </row>
    <row r="48" spans="2:8" s="1" customFormat="1" ht="21.45" customHeight="1" x14ac:dyDescent="0.2">
      <c r="B48" s="14" t="s">
        <v>88</v>
      </c>
      <c r="C48" s="5" t="s">
        <v>89</v>
      </c>
      <c r="D48" s="5" t="s">
        <v>11</v>
      </c>
      <c r="E48" s="6">
        <v>43915</v>
      </c>
      <c r="F48" s="5" t="s">
        <v>90</v>
      </c>
      <c r="G48" s="7">
        <v>60000</v>
      </c>
      <c r="H48" s="8" t="s">
        <v>13</v>
      </c>
    </row>
    <row r="49" spans="2:8" s="1" customFormat="1" ht="20.85" customHeight="1" x14ac:dyDescent="0.25">
      <c r="B49" s="9"/>
      <c r="C49" s="10"/>
      <c r="D49" s="10"/>
      <c r="E49" s="10"/>
      <c r="F49" s="10"/>
      <c r="G49" s="11">
        <f>SUM(G36:G48)</f>
        <v>318415.38</v>
      </c>
      <c r="H49" s="10"/>
    </row>
    <row r="50" spans="2:8" s="1" customFormat="1" ht="15.35" customHeight="1" x14ac:dyDescent="0.2"/>
    <row r="51" spans="2:8" s="1" customFormat="1" ht="10.199999999999999" customHeight="1" x14ac:dyDescent="0.2"/>
    <row r="52" spans="2:8" s="1" customFormat="1" ht="20.2" customHeight="1" x14ac:dyDescent="0.2">
      <c r="B52" s="2" t="s">
        <v>91</v>
      </c>
    </row>
    <row r="53" spans="2:8" s="1" customFormat="1" ht="10.199999999999999" customHeight="1" x14ac:dyDescent="0.2"/>
    <row r="54" spans="2:8" s="1" customFormat="1" ht="37.9" customHeight="1" x14ac:dyDescent="0.25">
      <c r="B54" s="3" t="s">
        <v>2</v>
      </c>
      <c r="C54" s="3" t="s">
        <v>3</v>
      </c>
      <c r="D54" s="3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2:8" s="1" customFormat="1" ht="21.45" customHeight="1" x14ac:dyDescent="0.2">
      <c r="B55" s="5" t="s">
        <v>92</v>
      </c>
      <c r="C55" s="5" t="s">
        <v>93</v>
      </c>
      <c r="D55" s="5" t="s">
        <v>11</v>
      </c>
      <c r="E55" s="6">
        <v>43894</v>
      </c>
      <c r="F55" s="5" t="s">
        <v>94</v>
      </c>
      <c r="G55" s="7">
        <v>7488</v>
      </c>
      <c r="H55" s="8" t="s">
        <v>13</v>
      </c>
    </row>
    <row r="56" spans="2:8" s="1" customFormat="1" ht="21.45" customHeight="1" x14ac:dyDescent="0.2">
      <c r="B56" s="5" t="s">
        <v>38</v>
      </c>
      <c r="C56" s="5" t="s">
        <v>95</v>
      </c>
      <c r="D56" s="5" t="s">
        <v>191</v>
      </c>
      <c r="E56" s="6">
        <v>43894</v>
      </c>
      <c r="F56" s="5" t="s">
        <v>96</v>
      </c>
      <c r="G56" s="7">
        <v>60000</v>
      </c>
      <c r="H56" s="8" t="s">
        <v>69</v>
      </c>
    </row>
    <row r="57" spans="2:8" s="1" customFormat="1" ht="21.45" customHeight="1" x14ac:dyDescent="0.2">
      <c r="B57" s="5" t="s">
        <v>97</v>
      </c>
      <c r="C57" s="5" t="s">
        <v>98</v>
      </c>
      <c r="D57" s="5" t="s">
        <v>11</v>
      </c>
      <c r="E57" s="6">
        <v>43899</v>
      </c>
      <c r="F57" s="5" t="s">
        <v>99</v>
      </c>
      <c r="G57" s="7">
        <v>6289.69</v>
      </c>
      <c r="H57" s="8" t="s">
        <v>13</v>
      </c>
    </row>
    <row r="58" spans="2:8" s="1" customFormat="1" ht="21.45" customHeight="1" x14ac:dyDescent="0.2">
      <c r="B58" s="5" t="s">
        <v>100</v>
      </c>
      <c r="C58" s="5" t="s">
        <v>101</v>
      </c>
      <c r="D58" s="5" t="s">
        <v>11</v>
      </c>
      <c r="E58" s="6">
        <v>43901</v>
      </c>
      <c r="F58" s="5" t="s">
        <v>102</v>
      </c>
      <c r="G58" s="7">
        <v>6790</v>
      </c>
      <c r="H58" s="8" t="s">
        <v>13</v>
      </c>
    </row>
    <row r="59" spans="2:8" s="1" customFormat="1" ht="21.45" customHeight="1" x14ac:dyDescent="0.2">
      <c r="B59" s="5" t="s">
        <v>103</v>
      </c>
      <c r="C59" s="5" t="s">
        <v>104</v>
      </c>
      <c r="D59" s="5" t="s">
        <v>105</v>
      </c>
      <c r="E59" s="6">
        <v>43907</v>
      </c>
      <c r="F59" s="5" t="s">
        <v>106</v>
      </c>
      <c r="G59" s="7">
        <v>5866.44</v>
      </c>
      <c r="H59" s="8" t="s">
        <v>13</v>
      </c>
    </row>
    <row r="60" spans="2:8" s="1" customFormat="1" ht="21.45" customHeight="1" x14ac:dyDescent="0.2">
      <c r="B60" s="5" t="s">
        <v>107</v>
      </c>
      <c r="C60" s="5" t="s">
        <v>108</v>
      </c>
      <c r="D60" s="5" t="s">
        <v>11</v>
      </c>
      <c r="E60" s="6">
        <v>43921</v>
      </c>
      <c r="F60" s="5" t="s">
        <v>109</v>
      </c>
      <c r="G60" s="7">
        <v>1200</v>
      </c>
      <c r="H60" s="8" t="s">
        <v>13</v>
      </c>
    </row>
    <row r="61" spans="2:8" s="1" customFormat="1" ht="21.45" customHeight="1" x14ac:dyDescent="0.2">
      <c r="B61" s="5" t="s">
        <v>107</v>
      </c>
      <c r="C61" s="5" t="s">
        <v>101</v>
      </c>
      <c r="D61" s="5" t="s">
        <v>11</v>
      </c>
      <c r="E61" s="6">
        <v>43921</v>
      </c>
      <c r="F61" s="5" t="s">
        <v>109</v>
      </c>
      <c r="G61" s="7">
        <v>4600</v>
      </c>
      <c r="H61" s="8" t="s">
        <v>13</v>
      </c>
    </row>
    <row r="62" spans="2:8" s="1" customFormat="1" ht="20.85" customHeight="1" x14ac:dyDescent="0.25">
      <c r="B62" s="9"/>
      <c r="C62" s="10"/>
      <c r="D62" s="10"/>
      <c r="E62" s="10"/>
      <c r="F62" s="10"/>
      <c r="G62" s="11">
        <f>SUM(G55:G61)</f>
        <v>92234.13</v>
      </c>
      <c r="H62" s="10"/>
    </row>
    <row r="63" spans="2:8" s="1" customFormat="1" ht="15.35" customHeight="1" x14ac:dyDescent="0.2"/>
    <row r="64" spans="2:8" s="1" customFormat="1" ht="15.35" customHeight="1" x14ac:dyDescent="0.2"/>
    <row r="65" spans="2:8" s="1" customFormat="1" ht="15.35" customHeight="1" x14ac:dyDescent="0.2"/>
    <row r="66" spans="2:8" s="1" customFormat="1" ht="10.199999999999999" customHeight="1" x14ac:dyDescent="0.2"/>
    <row r="67" spans="2:8" s="1" customFormat="1" ht="10.199999999999999" customHeight="1" x14ac:dyDescent="0.2"/>
    <row r="68" spans="2:8" s="1" customFormat="1" ht="10.199999999999999" customHeight="1" x14ac:dyDescent="0.2"/>
    <row r="69" spans="2:8" s="1" customFormat="1" ht="20.2" customHeight="1" x14ac:dyDescent="0.2">
      <c r="B69" s="2" t="s">
        <v>110</v>
      </c>
    </row>
    <row r="70" spans="2:8" s="1" customFormat="1" ht="10.199999999999999" customHeight="1" x14ac:dyDescent="0.2"/>
    <row r="71" spans="2:8" s="1" customFormat="1" ht="37.9" customHeight="1" x14ac:dyDescent="0.25"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2:8" s="1" customFormat="1" ht="21.45" customHeight="1" x14ac:dyDescent="0.2">
      <c r="B72" s="5" t="s">
        <v>111</v>
      </c>
      <c r="C72" s="5" t="s">
        <v>112</v>
      </c>
      <c r="D72" s="5" t="s">
        <v>11</v>
      </c>
      <c r="E72" s="6">
        <v>43915</v>
      </c>
      <c r="F72" s="5" t="s">
        <v>113</v>
      </c>
      <c r="G72" s="7">
        <v>5000</v>
      </c>
      <c r="H72" s="8" t="s">
        <v>13</v>
      </c>
    </row>
    <row r="73" spans="2:8" s="1" customFormat="1" ht="21.45" customHeight="1" x14ac:dyDescent="0.2">
      <c r="B73" s="5" t="s">
        <v>114</v>
      </c>
      <c r="C73" s="5" t="s">
        <v>112</v>
      </c>
      <c r="D73" s="5" t="s">
        <v>11</v>
      </c>
      <c r="E73" s="6">
        <v>43915</v>
      </c>
      <c r="F73" s="5" t="s">
        <v>115</v>
      </c>
      <c r="G73" s="7">
        <v>5000</v>
      </c>
      <c r="H73" s="8" t="s">
        <v>13</v>
      </c>
    </row>
    <row r="74" spans="2:8" s="1" customFormat="1" ht="20.85" customHeight="1" x14ac:dyDescent="0.25">
      <c r="B74" s="9"/>
      <c r="C74" s="10"/>
      <c r="D74" s="10"/>
      <c r="E74" s="10"/>
      <c r="F74" s="10"/>
      <c r="G74" s="11">
        <v>10000</v>
      </c>
      <c r="H74" s="10"/>
    </row>
    <row r="75" spans="2:8" s="1" customFormat="1" ht="15.35" customHeight="1" x14ac:dyDescent="0.2"/>
    <row r="76" spans="2:8" s="1" customFormat="1" ht="15.35" customHeight="1" x14ac:dyDescent="0.2"/>
    <row r="77" spans="2:8" s="1" customFormat="1" ht="10.199999999999999" customHeight="1" x14ac:dyDescent="0.2"/>
    <row r="78" spans="2:8" s="1" customFormat="1" ht="20.2" customHeight="1" x14ac:dyDescent="0.2">
      <c r="B78" s="2" t="s">
        <v>116</v>
      </c>
    </row>
    <row r="79" spans="2:8" s="1" customFormat="1" ht="10.199999999999999" customHeight="1" x14ac:dyDescent="0.2"/>
    <row r="80" spans="2:8" s="1" customFormat="1" ht="37.9" customHeight="1" x14ac:dyDescent="0.25"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  <c r="G80" s="3" t="s">
        <v>7</v>
      </c>
      <c r="H80" s="4" t="s">
        <v>8</v>
      </c>
    </row>
    <row r="81" spans="2:8" s="1" customFormat="1" ht="21.45" customHeight="1" x14ac:dyDescent="0.2">
      <c r="B81" s="5" t="s">
        <v>117</v>
      </c>
      <c r="C81" s="5" t="s">
        <v>118</v>
      </c>
      <c r="D81" s="5" t="s">
        <v>119</v>
      </c>
      <c r="E81" s="6">
        <v>43892</v>
      </c>
      <c r="F81" s="5" t="s">
        <v>120</v>
      </c>
      <c r="G81" s="7">
        <v>9750</v>
      </c>
      <c r="H81" s="8" t="s">
        <v>69</v>
      </c>
    </row>
    <row r="82" spans="2:8" s="1" customFormat="1" ht="21.45" customHeight="1" x14ac:dyDescent="0.2">
      <c r="B82" s="5" t="s">
        <v>121</v>
      </c>
      <c r="C82" s="5" t="s">
        <v>122</v>
      </c>
      <c r="D82" s="5" t="s">
        <v>119</v>
      </c>
      <c r="E82" s="6">
        <v>43892</v>
      </c>
      <c r="F82" s="5" t="s">
        <v>123</v>
      </c>
      <c r="G82" s="7">
        <v>8587.51</v>
      </c>
      <c r="H82" s="8" t="s">
        <v>69</v>
      </c>
    </row>
    <row r="83" spans="2:8" s="1" customFormat="1" ht="21.45" customHeight="1" x14ac:dyDescent="0.2">
      <c r="B83" s="5" t="s">
        <v>121</v>
      </c>
      <c r="C83" s="5" t="s">
        <v>124</v>
      </c>
      <c r="D83" s="5" t="s">
        <v>119</v>
      </c>
      <c r="E83" s="6">
        <v>43895</v>
      </c>
      <c r="F83" s="5" t="s">
        <v>125</v>
      </c>
      <c r="G83" s="7">
        <v>6012.52</v>
      </c>
      <c r="H83" s="8" t="s">
        <v>69</v>
      </c>
    </row>
    <row r="84" spans="2:8" s="1" customFormat="1" ht="21.45" customHeight="1" x14ac:dyDescent="0.2">
      <c r="B84" s="5" t="s">
        <v>126</v>
      </c>
      <c r="C84" s="5" t="s">
        <v>127</v>
      </c>
      <c r="D84" s="5" t="s">
        <v>119</v>
      </c>
      <c r="E84" s="6">
        <v>43903</v>
      </c>
      <c r="F84" s="5" t="s">
        <v>128</v>
      </c>
      <c r="G84" s="7">
        <v>15000</v>
      </c>
      <c r="H84" s="8" t="s">
        <v>69</v>
      </c>
    </row>
    <row r="85" spans="2:8" s="1" customFormat="1" ht="21.45" customHeight="1" x14ac:dyDescent="0.2">
      <c r="B85" s="5" t="s">
        <v>121</v>
      </c>
      <c r="C85" s="5" t="s">
        <v>124</v>
      </c>
      <c r="D85" s="5" t="s">
        <v>119</v>
      </c>
      <c r="E85" s="6">
        <v>43903</v>
      </c>
      <c r="F85" s="5" t="s">
        <v>129</v>
      </c>
      <c r="G85" s="7">
        <v>6476.24</v>
      </c>
      <c r="H85" s="8" t="s">
        <v>69</v>
      </c>
    </row>
    <row r="86" spans="2:8" s="1" customFormat="1" ht="21.45" customHeight="1" x14ac:dyDescent="0.2">
      <c r="B86" s="5" t="s">
        <v>130</v>
      </c>
      <c r="C86" s="5" t="s">
        <v>131</v>
      </c>
      <c r="D86" s="5" t="s">
        <v>11</v>
      </c>
      <c r="E86" s="6">
        <v>43907</v>
      </c>
      <c r="F86" s="5" t="s">
        <v>132</v>
      </c>
      <c r="G86" s="7">
        <v>13500</v>
      </c>
      <c r="H86" s="8" t="s">
        <v>13</v>
      </c>
    </row>
    <row r="87" spans="2:8" s="1" customFormat="1" ht="21.45" customHeight="1" x14ac:dyDescent="0.2">
      <c r="B87" s="5" t="s">
        <v>133</v>
      </c>
      <c r="C87" s="5" t="s">
        <v>134</v>
      </c>
      <c r="D87" s="5" t="s">
        <v>119</v>
      </c>
      <c r="E87" s="6">
        <v>43909</v>
      </c>
      <c r="F87" s="5" t="s">
        <v>135</v>
      </c>
      <c r="G87" s="7">
        <v>12483</v>
      </c>
      <c r="H87" s="8" t="s">
        <v>13</v>
      </c>
    </row>
    <row r="88" spans="2:8" s="1" customFormat="1" ht="21.45" customHeight="1" x14ac:dyDescent="0.2">
      <c r="B88" s="5" t="s">
        <v>121</v>
      </c>
      <c r="C88" s="5" t="s">
        <v>124</v>
      </c>
      <c r="D88" s="5" t="s">
        <v>119</v>
      </c>
      <c r="E88" s="6">
        <v>43909</v>
      </c>
      <c r="F88" s="5" t="s">
        <v>136</v>
      </c>
      <c r="G88" s="7">
        <v>10000</v>
      </c>
      <c r="H88" s="8" t="s">
        <v>69</v>
      </c>
    </row>
    <row r="89" spans="2:8" s="1" customFormat="1" ht="21.45" customHeight="1" x14ac:dyDescent="0.2">
      <c r="B89" s="5" t="s">
        <v>137</v>
      </c>
      <c r="C89" s="5" t="s">
        <v>138</v>
      </c>
      <c r="D89" s="5" t="s">
        <v>119</v>
      </c>
      <c r="E89" s="6">
        <v>43910</v>
      </c>
      <c r="F89" s="5" t="s">
        <v>139</v>
      </c>
      <c r="G89" s="7">
        <v>1214970</v>
      </c>
      <c r="H89" s="8" t="s">
        <v>13</v>
      </c>
    </row>
    <row r="90" spans="2:8" s="1" customFormat="1" ht="21.45" customHeight="1" x14ac:dyDescent="0.2">
      <c r="B90" s="5" t="s">
        <v>137</v>
      </c>
      <c r="C90" s="5" t="s">
        <v>138</v>
      </c>
      <c r="D90" s="5" t="s">
        <v>11</v>
      </c>
      <c r="E90" s="6">
        <v>43910</v>
      </c>
      <c r="F90" s="5" t="s">
        <v>139</v>
      </c>
      <c r="G90" s="7">
        <v>25185</v>
      </c>
      <c r="H90" s="8" t="s">
        <v>13</v>
      </c>
    </row>
    <row r="91" spans="2:8" s="1" customFormat="1" ht="21.45" customHeight="1" x14ac:dyDescent="0.2">
      <c r="B91" s="5" t="s">
        <v>140</v>
      </c>
      <c r="C91" s="5" t="s">
        <v>141</v>
      </c>
      <c r="D91" s="5" t="s">
        <v>119</v>
      </c>
      <c r="E91" s="6">
        <v>43914</v>
      </c>
      <c r="F91" s="5" t="s">
        <v>142</v>
      </c>
      <c r="G91" s="7">
        <v>5000</v>
      </c>
      <c r="H91" s="8" t="s">
        <v>69</v>
      </c>
    </row>
    <row r="92" spans="2:8" s="1" customFormat="1" ht="21.45" customHeight="1" x14ac:dyDescent="0.2">
      <c r="B92" s="5" t="s">
        <v>140</v>
      </c>
      <c r="C92" s="5" t="s">
        <v>122</v>
      </c>
      <c r="D92" s="5" t="s">
        <v>119</v>
      </c>
      <c r="E92" s="6">
        <v>43914</v>
      </c>
      <c r="F92" s="5" t="s">
        <v>143</v>
      </c>
      <c r="G92" s="7">
        <v>5000</v>
      </c>
      <c r="H92" s="8" t="s">
        <v>69</v>
      </c>
    </row>
    <row r="93" spans="2:8" s="1" customFormat="1" ht="21.45" customHeight="1" x14ac:dyDescent="0.2">
      <c r="B93" s="5" t="s">
        <v>140</v>
      </c>
      <c r="C93" s="5" t="s">
        <v>144</v>
      </c>
      <c r="D93" s="5" t="s">
        <v>119</v>
      </c>
      <c r="E93" s="6">
        <v>43914</v>
      </c>
      <c r="F93" s="5" t="s">
        <v>145</v>
      </c>
      <c r="G93" s="7">
        <v>5000</v>
      </c>
      <c r="H93" s="8" t="s">
        <v>69</v>
      </c>
    </row>
    <row r="94" spans="2:8" s="1" customFormat="1" ht="21.45" customHeight="1" x14ac:dyDescent="0.2">
      <c r="B94" s="5" t="s">
        <v>146</v>
      </c>
      <c r="C94" s="5" t="s">
        <v>147</v>
      </c>
      <c r="D94" s="5" t="s">
        <v>119</v>
      </c>
      <c r="E94" s="6">
        <v>43914</v>
      </c>
      <c r="F94" s="5" t="s">
        <v>148</v>
      </c>
      <c r="G94" s="7">
        <v>76514.149999999994</v>
      </c>
      <c r="H94" s="8" t="s">
        <v>69</v>
      </c>
    </row>
    <row r="95" spans="2:8" s="1" customFormat="1" ht="21.45" customHeight="1" x14ac:dyDescent="0.2">
      <c r="B95" s="5" t="s">
        <v>149</v>
      </c>
      <c r="C95" s="5" t="s">
        <v>147</v>
      </c>
      <c r="D95" s="5" t="s">
        <v>119</v>
      </c>
      <c r="E95" s="6">
        <v>43916</v>
      </c>
      <c r="F95" s="5" t="s">
        <v>150</v>
      </c>
      <c r="G95" s="7">
        <v>80972.67</v>
      </c>
      <c r="H95" s="8" t="s">
        <v>69</v>
      </c>
    </row>
    <row r="96" spans="2:8" s="1" customFormat="1" ht="21.45" customHeight="1" x14ac:dyDescent="0.2">
      <c r="B96" s="5" t="s">
        <v>151</v>
      </c>
      <c r="C96" s="5" t="s">
        <v>152</v>
      </c>
      <c r="D96" s="5" t="s">
        <v>119</v>
      </c>
      <c r="E96" s="6">
        <v>43916</v>
      </c>
      <c r="F96" s="5" t="s">
        <v>153</v>
      </c>
      <c r="G96" s="7">
        <v>90000</v>
      </c>
      <c r="H96" s="8" t="s">
        <v>69</v>
      </c>
    </row>
    <row r="97" spans="2:8" s="1" customFormat="1" ht="21.45" customHeight="1" x14ac:dyDescent="0.2">
      <c r="B97" s="5" t="s">
        <v>140</v>
      </c>
      <c r="C97" s="5" t="s">
        <v>154</v>
      </c>
      <c r="D97" s="5" t="s">
        <v>119</v>
      </c>
      <c r="E97" s="6">
        <v>43917</v>
      </c>
      <c r="F97" s="5" t="s">
        <v>155</v>
      </c>
      <c r="G97" s="7">
        <v>8330.07</v>
      </c>
      <c r="H97" s="8" t="s">
        <v>13</v>
      </c>
    </row>
    <row r="98" spans="2:8" s="1" customFormat="1" ht="21.45" customHeight="1" x14ac:dyDescent="0.2">
      <c r="B98" s="5" t="s">
        <v>156</v>
      </c>
      <c r="C98" s="5" t="s">
        <v>157</v>
      </c>
      <c r="D98" s="5" t="s">
        <v>119</v>
      </c>
      <c r="E98" s="6">
        <v>43920</v>
      </c>
      <c r="F98" s="5" t="s">
        <v>158</v>
      </c>
      <c r="G98" s="7">
        <v>6160</v>
      </c>
      <c r="H98" s="8" t="s">
        <v>69</v>
      </c>
    </row>
    <row r="99" spans="2:8" s="1" customFormat="1" ht="21.45" customHeight="1" x14ac:dyDescent="0.2">
      <c r="B99" s="5" t="s">
        <v>159</v>
      </c>
      <c r="C99" s="5" t="s">
        <v>157</v>
      </c>
      <c r="D99" s="5" t="s">
        <v>119</v>
      </c>
      <c r="E99" s="6">
        <v>43920</v>
      </c>
      <c r="F99" s="5" t="s">
        <v>160</v>
      </c>
      <c r="G99" s="7">
        <v>47578.05</v>
      </c>
      <c r="H99" s="8" t="s">
        <v>69</v>
      </c>
    </row>
    <row r="100" spans="2:8" s="1" customFormat="1" ht="21.45" customHeight="1" x14ac:dyDescent="0.2">
      <c r="B100" s="5" t="s">
        <v>121</v>
      </c>
      <c r="C100" s="5" t="s">
        <v>122</v>
      </c>
      <c r="D100" s="5" t="s">
        <v>119</v>
      </c>
      <c r="E100" s="6">
        <v>43921</v>
      </c>
      <c r="F100" s="5" t="s">
        <v>161</v>
      </c>
      <c r="G100" s="7">
        <v>10624.34</v>
      </c>
      <c r="H100" s="8" t="s">
        <v>69</v>
      </c>
    </row>
    <row r="101" spans="2:8" s="1" customFormat="1" ht="20.85" customHeight="1" x14ac:dyDescent="0.25">
      <c r="B101" s="9"/>
      <c r="C101" s="10"/>
      <c r="D101" s="10"/>
      <c r="E101" s="10"/>
      <c r="F101" s="10"/>
      <c r="G101" s="11">
        <f>SUM(G81:G100)</f>
        <v>1657143.55</v>
      </c>
      <c r="H101" s="10"/>
    </row>
    <row r="102" spans="2:8" s="1" customFormat="1" ht="15.35" customHeight="1" x14ac:dyDescent="0.2"/>
    <row r="103" spans="2:8" s="1" customFormat="1" ht="15.35" customHeight="1" x14ac:dyDescent="0.2"/>
    <row r="104" spans="2:8" s="1" customFormat="1" ht="10.199999999999999" customHeight="1" x14ac:dyDescent="0.2"/>
    <row r="105" spans="2:8" s="1" customFormat="1" ht="20.2" customHeight="1" x14ac:dyDescent="0.2">
      <c r="B105" s="2" t="s">
        <v>162</v>
      </c>
    </row>
    <row r="106" spans="2:8" s="1" customFormat="1" ht="10.199999999999999" customHeight="1" x14ac:dyDescent="0.2"/>
    <row r="107" spans="2:8" s="1" customFormat="1" ht="37.9" customHeight="1" x14ac:dyDescent="0.25">
      <c r="B107" s="3" t="s">
        <v>2</v>
      </c>
      <c r="C107" s="3" t="s">
        <v>3</v>
      </c>
      <c r="D107" s="3" t="s">
        <v>4</v>
      </c>
      <c r="E107" s="3" t="s">
        <v>5</v>
      </c>
      <c r="F107" s="3" t="s">
        <v>6</v>
      </c>
      <c r="G107" s="3" t="s">
        <v>7</v>
      </c>
      <c r="H107" s="4" t="s">
        <v>8</v>
      </c>
    </row>
    <row r="108" spans="2:8" s="1" customFormat="1" ht="21.45" customHeight="1" x14ac:dyDescent="0.2">
      <c r="B108" s="5" t="s">
        <v>163</v>
      </c>
      <c r="C108" s="5" t="s">
        <v>164</v>
      </c>
      <c r="D108" s="5" t="s">
        <v>105</v>
      </c>
      <c r="E108" s="6">
        <v>43899</v>
      </c>
      <c r="F108" s="5" t="s">
        <v>165</v>
      </c>
      <c r="G108" s="7">
        <v>5236.88</v>
      </c>
      <c r="H108" s="8" t="s">
        <v>13</v>
      </c>
    </row>
    <row r="109" spans="2:8" s="1" customFormat="1" ht="20.85" customHeight="1" x14ac:dyDescent="0.25">
      <c r="B109" s="9"/>
      <c r="C109" s="10"/>
      <c r="D109" s="10"/>
      <c r="E109" s="10"/>
      <c r="F109" s="10"/>
      <c r="G109" s="11">
        <f>SUM(G108)</f>
        <v>5236.88</v>
      </c>
      <c r="H109" s="10"/>
    </row>
    <row r="110" spans="2:8" s="1" customFormat="1" ht="20.85" customHeight="1" x14ac:dyDescent="0.25">
      <c r="B110" s="15"/>
      <c r="C110" s="16"/>
      <c r="D110" s="16"/>
      <c r="E110" s="16"/>
      <c r="F110" s="16"/>
      <c r="G110" s="17"/>
      <c r="H110" s="16"/>
    </row>
    <row r="111" spans="2:8" s="1" customFormat="1" ht="15.35" customHeight="1" x14ac:dyDescent="0.2"/>
    <row r="112" spans="2:8" s="1" customFormat="1" ht="10.199999999999999" customHeight="1" x14ac:dyDescent="0.2"/>
    <row r="113" spans="2:8" s="1" customFormat="1" ht="20.2" customHeight="1" x14ac:dyDescent="0.2">
      <c r="B113" s="2" t="s">
        <v>166</v>
      </c>
    </row>
    <row r="114" spans="2:8" s="1" customFormat="1" ht="10.199999999999999" customHeight="1" x14ac:dyDescent="0.2"/>
    <row r="115" spans="2:8" s="1" customFormat="1" ht="37.9" customHeight="1" x14ac:dyDescent="0.25">
      <c r="B115" s="3" t="s">
        <v>2</v>
      </c>
      <c r="C115" s="3" t="s">
        <v>3</v>
      </c>
      <c r="D115" s="3" t="s">
        <v>4</v>
      </c>
      <c r="E115" s="3" t="s">
        <v>5</v>
      </c>
      <c r="F115" s="3" t="s">
        <v>6</v>
      </c>
      <c r="G115" s="3" t="s">
        <v>7</v>
      </c>
      <c r="H115" s="4" t="s">
        <v>8</v>
      </c>
    </row>
    <row r="116" spans="2:8" s="1" customFormat="1" ht="21.45" customHeight="1" x14ac:dyDescent="0.2">
      <c r="B116" s="5" t="s">
        <v>167</v>
      </c>
      <c r="C116" s="5" t="s">
        <v>168</v>
      </c>
      <c r="D116" s="5" t="s">
        <v>119</v>
      </c>
      <c r="E116" s="6">
        <v>43916</v>
      </c>
      <c r="F116" s="5" t="s">
        <v>169</v>
      </c>
      <c r="G116" s="7">
        <v>24309.5</v>
      </c>
      <c r="H116" s="8" t="s">
        <v>13</v>
      </c>
    </row>
    <row r="117" spans="2:8" s="1" customFormat="1" ht="21.45" customHeight="1" x14ac:dyDescent="0.2">
      <c r="B117" s="5" t="s">
        <v>44</v>
      </c>
      <c r="C117" s="5" t="s">
        <v>168</v>
      </c>
      <c r="D117" s="5" t="s">
        <v>11</v>
      </c>
      <c r="E117" s="6">
        <v>43916</v>
      </c>
      <c r="F117" s="5" t="s">
        <v>46</v>
      </c>
      <c r="G117" s="7">
        <v>17795</v>
      </c>
      <c r="H117" s="8" t="s">
        <v>13</v>
      </c>
    </row>
    <row r="118" spans="2:8" s="1" customFormat="1" ht="21.45" customHeight="1" x14ac:dyDescent="0.2">
      <c r="B118" s="5" t="s">
        <v>170</v>
      </c>
      <c r="C118" s="5" t="s">
        <v>168</v>
      </c>
      <c r="D118" s="5" t="s">
        <v>119</v>
      </c>
      <c r="E118" s="6">
        <v>43920</v>
      </c>
      <c r="F118" s="5" t="s">
        <v>171</v>
      </c>
      <c r="G118" s="7">
        <v>9231</v>
      </c>
      <c r="H118" s="8" t="s">
        <v>13</v>
      </c>
    </row>
    <row r="119" spans="2:8" s="1" customFormat="1" ht="20.85" customHeight="1" x14ac:dyDescent="0.25">
      <c r="B119" s="9"/>
      <c r="C119" s="10"/>
      <c r="D119" s="10"/>
      <c r="E119" s="10"/>
      <c r="F119" s="10"/>
      <c r="G119" s="11">
        <f>SUM(G116:G118)</f>
        <v>51335.5</v>
      </c>
      <c r="H119" s="10"/>
    </row>
    <row r="120" spans="2:8" s="1" customFormat="1" ht="15.35" customHeight="1" x14ac:dyDescent="0.2"/>
    <row r="121" spans="2:8" s="1" customFormat="1" ht="15.35" customHeight="1" x14ac:dyDescent="0.2"/>
    <row r="122" spans="2:8" s="1" customFormat="1" ht="10.199999999999999" customHeight="1" x14ac:dyDescent="0.2"/>
    <row r="123" spans="2:8" s="1" customFormat="1" ht="20.2" customHeight="1" x14ac:dyDescent="0.2">
      <c r="B123" s="2" t="s">
        <v>172</v>
      </c>
    </row>
    <row r="124" spans="2:8" s="1" customFormat="1" ht="10.199999999999999" customHeight="1" x14ac:dyDescent="0.2"/>
    <row r="125" spans="2:8" s="1" customFormat="1" ht="37.9" customHeight="1" x14ac:dyDescent="0.25">
      <c r="B125" s="3" t="s">
        <v>2</v>
      </c>
      <c r="C125" s="3" t="s">
        <v>3</v>
      </c>
      <c r="D125" s="3" t="s">
        <v>4</v>
      </c>
      <c r="E125" s="3" t="s">
        <v>5</v>
      </c>
      <c r="F125" s="3" t="s">
        <v>6</v>
      </c>
      <c r="G125" s="3" t="s">
        <v>7</v>
      </c>
      <c r="H125" s="4" t="s">
        <v>8</v>
      </c>
    </row>
    <row r="126" spans="2:8" s="1" customFormat="1" ht="21.45" customHeight="1" x14ac:dyDescent="0.2">
      <c r="B126" s="5" t="s">
        <v>173</v>
      </c>
      <c r="C126" s="5" t="s">
        <v>174</v>
      </c>
      <c r="D126" s="5" t="s">
        <v>11</v>
      </c>
      <c r="E126" s="6">
        <v>43893</v>
      </c>
      <c r="F126" s="5" t="s">
        <v>175</v>
      </c>
      <c r="G126" s="7">
        <v>25000</v>
      </c>
      <c r="H126" s="8" t="s">
        <v>13</v>
      </c>
    </row>
    <row r="127" spans="2:8" s="1" customFormat="1" ht="21.45" customHeight="1" x14ac:dyDescent="0.2">
      <c r="B127" s="5" t="s">
        <v>38</v>
      </c>
      <c r="C127" s="5" t="s">
        <v>176</v>
      </c>
      <c r="D127" s="5" t="s">
        <v>11</v>
      </c>
      <c r="E127" s="6">
        <v>43894</v>
      </c>
      <c r="F127" s="5" t="s">
        <v>177</v>
      </c>
      <c r="G127" s="7">
        <v>7802</v>
      </c>
      <c r="H127" s="8" t="s">
        <v>13</v>
      </c>
    </row>
    <row r="128" spans="2:8" s="1" customFormat="1" ht="21.45" customHeight="1" x14ac:dyDescent="0.2">
      <c r="B128" s="5" t="s">
        <v>178</v>
      </c>
      <c r="C128" s="5" t="s">
        <v>174</v>
      </c>
      <c r="D128" s="5" t="s">
        <v>11</v>
      </c>
      <c r="E128" s="6">
        <v>43915</v>
      </c>
      <c r="F128" s="5" t="s">
        <v>179</v>
      </c>
      <c r="G128" s="7">
        <v>15000</v>
      </c>
      <c r="H128" s="8" t="s">
        <v>13</v>
      </c>
    </row>
    <row r="129" spans="2:8" s="1" customFormat="1" ht="21.45" customHeight="1" x14ac:dyDescent="0.2">
      <c r="B129" s="5" t="s">
        <v>180</v>
      </c>
      <c r="C129" s="5" t="s">
        <v>176</v>
      </c>
      <c r="D129" s="5" t="s">
        <v>105</v>
      </c>
      <c r="E129" s="6">
        <v>43915</v>
      </c>
      <c r="F129" s="5" t="s">
        <v>181</v>
      </c>
      <c r="G129" s="7">
        <v>7620</v>
      </c>
      <c r="H129" s="8" t="s">
        <v>13</v>
      </c>
    </row>
    <row r="130" spans="2:8" s="1" customFormat="1" ht="21.45" customHeight="1" x14ac:dyDescent="0.2">
      <c r="B130" s="5" t="s">
        <v>38</v>
      </c>
      <c r="C130" s="5" t="s">
        <v>174</v>
      </c>
      <c r="D130" s="5" t="s">
        <v>11</v>
      </c>
      <c r="E130" s="6">
        <v>43921</v>
      </c>
      <c r="F130" s="5" t="s">
        <v>182</v>
      </c>
      <c r="G130" s="7">
        <v>10460</v>
      </c>
      <c r="H130" s="8" t="s">
        <v>13</v>
      </c>
    </row>
    <row r="131" spans="2:8" s="1" customFormat="1" ht="20.85" customHeight="1" x14ac:dyDescent="0.25">
      <c r="B131" s="9"/>
      <c r="C131" s="10"/>
      <c r="D131" s="10"/>
      <c r="E131" s="10"/>
      <c r="F131" s="10"/>
      <c r="G131" s="11">
        <f>SUM(G126:G130)</f>
        <v>65882</v>
      </c>
      <c r="H131" s="10"/>
    </row>
    <row r="132" spans="2:8" s="1" customFormat="1" ht="15.35" customHeight="1" x14ac:dyDescent="0.2"/>
    <row r="133" spans="2:8" s="1" customFormat="1" ht="15.35" customHeight="1" x14ac:dyDescent="0.2"/>
    <row r="134" spans="2:8" s="1" customFormat="1" ht="15.35" customHeight="1" x14ac:dyDescent="0.2"/>
    <row r="135" spans="2:8" s="1" customFormat="1" ht="10.199999999999999" customHeight="1" x14ac:dyDescent="0.2"/>
    <row r="136" spans="2:8" s="1" customFormat="1" ht="20.2" customHeight="1" x14ac:dyDescent="0.2">
      <c r="B136" s="2" t="s">
        <v>183</v>
      </c>
    </row>
    <row r="137" spans="2:8" s="1" customFormat="1" ht="10.199999999999999" customHeight="1" x14ac:dyDescent="0.2"/>
    <row r="138" spans="2:8" s="1" customFormat="1" ht="37.9" customHeight="1" x14ac:dyDescent="0.25">
      <c r="B138" s="3" t="s">
        <v>2</v>
      </c>
      <c r="C138" s="3" t="s">
        <v>3</v>
      </c>
      <c r="D138" s="3" t="s">
        <v>4</v>
      </c>
      <c r="E138" s="3" t="s">
        <v>5</v>
      </c>
      <c r="F138" s="3" t="s">
        <v>6</v>
      </c>
      <c r="G138" s="3" t="s">
        <v>7</v>
      </c>
      <c r="H138" s="4" t="s">
        <v>8</v>
      </c>
    </row>
    <row r="139" spans="2:8" s="1" customFormat="1" ht="21.45" customHeight="1" x14ac:dyDescent="0.2">
      <c r="B139" s="5" t="s">
        <v>184</v>
      </c>
      <c r="C139" s="5" t="s">
        <v>185</v>
      </c>
      <c r="D139" s="5" t="s">
        <v>11</v>
      </c>
      <c r="E139" s="6">
        <v>43895</v>
      </c>
      <c r="F139" s="5" t="s">
        <v>186</v>
      </c>
      <c r="G139" s="7">
        <v>190149.5</v>
      </c>
      <c r="H139" s="8" t="s">
        <v>13</v>
      </c>
    </row>
    <row r="140" spans="2:8" s="1" customFormat="1" ht="21.45" customHeight="1" x14ac:dyDescent="0.2">
      <c r="B140" s="5" t="s">
        <v>184</v>
      </c>
      <c r="C140" s="5" t="s">
        <v>185</v>
      </c>
      <c r="D140" s="5" t="s">
        <v>11</v>
      </c>
      <c r="E140" s="6">
        <v>43902</v>
      </c>
      <c r="F140" s="5" t="s">
        <v>187</v>
      </c>
      <c r="G140" s="7">
        <v>197332</v>
      </c>
      <c r="H140" s="8" t="s">
        <v>13</v>
      </c>
    </row>
    <row r="141" spans="2:8" s="1" customFormat="1" ht="21.45" customHeight="1" x14ac:dyDescent="0.2">
      <c r="B141" s="5" t="s">
        <v>188</v>
      </c>
      <c r="C141" s="5" t="s">
        <v>185</v>
      </c>
      <c r="D141" s="5" t="s">
        <v>11</v>
      </c>
      <c r="E141" s="6">
        <v>43908</v>
      </c>
      <c r="F141" s="5" t="s">
        <v>189</v>
      </c>
      <c r="G141" s="7">
        <v>19500</v>
      </c>
      <c r="H141" s="8" t="s">
        <v>13</v>
      </c>
    </row>
    <row r="142" spans="2:8" s="1" customFormat="1" ht="20.85" customHeight="1" x14ac:dyDescent="0.25">
      <c r="B142" s="9"/>
      <c r="C142" s="10"/>
      <c r="D142" s="10"/>
      <c r="E142" s="10"/>
      <c r="F142" s="10"/>
      <c r="G142" s="11">
        <f>SUM(G139:G141)</f>
        <v>406981.5</v>
      </c>
      <c r="H142" s="10"/>
    </row>
    <row r="144" spans="2:8" ht="13.15" x14ac:dyDescent="0.25">
      <c r="F144" s="12" t="s">
        <v>190</v>
      </c>
      <c r="G144" s="13">
        <f>G17+G30+G49+G62+G74+G101+G109+G119+G131+G142</f>
        <v>2976589.8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Orders March 2020</dc:title>
  <dc:creator>Folkestone &amp; Hythe District Council</dc:creator>
  <cp:keywords>Purchase Orders March 2020</cp:keywords>
  <cp:lastModifiedBy>TThompson</cp:lastModifiedBy>
  <cp:lastPrinted>2020-04-21T11:24:08Z</cp:lastPrinted>
  <dcterms:created xsi:type="dcterms:W3CDTF">2020-04-21T11:20:24Z</dcterms:created>
  <dcterms:modified xsi:type="dcterms:W3CDTF">2020-04-28T20:20:50Z</dcterms:modified>
</cp:coreProperties>
</file>