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dcnet\fhdc\Accounts\Shared\SSdata\Efin-CP\Transparency Reports for the Website\Website Copies (Purchase Orders)\2020\03_June 20\"/>
    </mc:Choice>
  </mc:AlternateContent>
  <bookViews>
    <workbookView xWindow="0" yWindow="0" windowWidth="20490" windowHeight="7755"/>
  </bookViews>
  <sheets>
    <sheet name="Website Cop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0" i="1" l="1"/>
  <c r="G81" i="1"/>
  <c r="G74" i="1"/>
  <c r="G57" i="1"/>
  <c r="G48" i="1"/>
  <c r="G37" i="1"/>
  <c r="G24" i="1"/>
  <c r="G12" i="1"/>
  <c r="G95" i="1" s="1"/>
</calcChain>
</file>

<file path=xl/sharedStrings.xml><?xml version="1.0" encoding="utf-8"?>
<sst xmlns="http://schemas.openxmlformats.org/spreadsheetml/2006/main" count="266" uniqueCount="117">
  <si>
    <t>Purchase Orders Raised Over £5,000 in June 2020</t>
  </si>
  <si>
    <t>Economic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</si>
  <si>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</si>
  <si>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</si>
  <si>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</si>
  <si>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</si>
  <si>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</si>
  <si>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</si>
  <si>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</si>
  <si>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Eksdc</t>
  </si>
  <si>
    <t>Clld Erdf Projects</t>
  </si>
  <si>
    <t>Supplies And Services</t>
  </si>
  <si>
    <t>RE00600</t>
  </si>
  <si>
    <t>Revenue</t>
  </si>
  <si>
    <t>Mobile Visual Information Systems Ltd(Mvis)</t>
  </si>
  <si>
    <t>High Street Fund</t>
  </si>
  <si>
    <t>PK00929</t>
  </si>
  <si>
    <t>Pillory Barn Design Limited</t>
  </si>
  <si>
    <t>GM11020</t>
  </si>
  <si>
    <t>Hr Go (Kent) Limited</t>
  </si>
  <si>
    <t>GM11022</t>
  </si>
  <si>
    <t>Environment &amp; Corporate Assets</t>
  </si>
  <si>
    <t>Streetmaster (South Wales) Ltd</t>
  </si>
  <si>
    <t>Maintenance Officers</t>
  </si>
  <si>
    <t>PS00394</t>
  </si>
  <si>
    <t>Ian Martin Trading As Ipm Electrical</t>
  </si>
  <si>
    <t>Misc Otterpool Property</t>
  </si>
  <si>
    <t>SD00715</t>
  </si>
  <si>
    <t>Tony Gee And Partners Llp</t>
  </si>
  <si>
    <t>Coronation Parade</t>
  </si>
  <si>
    <t>EN00197</t>
  </si>
  <si>
    <t>Capital</t>
  </si>
  <si>
    <t>Contract Security Services Ltd</t>
  </si>
  <si>
    <t>Off-Street Parking</t>
  </si>
  <si>
    <t>PK00934</t>
  </si>
  <si>
    <t>On-Street Parking Enforcement</t>
  </si>
  <si>
    <t>Amethyst Horticulture Ltd</t>
  </si>
  <si>
    <t>Grounds Maintenance</t>
  </si>
  <si>
    <t>GM11029</t>
  </si>
  <si>
    <t>Finance Customer &amp; Support</t>
  </si>
  <si>
    <t>Onepost</t>
  </si>
  <si>
    <t>Printing Services</t>
  </si>
  <si>
    <t>PR02258</t>
  </si>
  <si>
    <t>Canon (Uk) Limited</t>
  </si>
  <si>
    <t>PR02259</t>
  </si>
  <si>
    <t>Capita Business Services Ltd</t>
  </si>
  <si>
    <t>Ict Operations</t>
  </si>
  <si>
    <t>IT03955</t>
  </si>
  <si>
    <t>Cristie Data Limited</t>
  </si>
  <si>
    <t>Server Replacement Prog.</t>
  </si>
  <si>
    <t>IT03959</t>
  </si>
  <si>
    <t>Recruitment Solutions (Folkestone) Limited</t>
  </si>
  <si>
    <t>Planning Policy</t>
  </si>
  <si>
    <t>SD00710</t>
  </si>
  <si>
    <t>Objective Keystone Ltd</t>
  </si>
  <si>
    <t>IT03962</t>
  </si>
  <si>
    <t>Neocol  Uk Ltd</t>
  </si>
  <si>
    <t>IT03966</t>
  </si>
  <si>
    <t>Governance Law &amp; Reg Services</t>
  </si>
  <si>
    <t xml:space="preserve">Bevan Britain Llp </t>
  </si>
  <si>
    <t>Legal</t>
  </si>
  <si>
    <t>LS00650</t>
  </si>
  <si>
    <t>Invicta Law</t>
  </si>
  <si>
    <t>LS00651</t>
  </si>
  <si>
    <t>Kent County Council</t>
  </si>
  <si>
    <t>Empty Home Initiatives</t>
  </si>
  <si>
    <t>Accountancy</t>
  </si>
  <si>
    <t>HS00226</t>
  </si>
  <si>
    <t>Everest Security Limited</t>
  </si>
  <si>
    <t>Civic Wardens</t>
  </si>
  <si>
    <t>Employees</t>
  </si>
  <si>
    <t>CS00335</t>
  </si>
  <si>
    <t>Sevenoaks District Council</t>
  </si>
  <si>
    <t>Recycling &amp; Waste</t>
  </si>
  <si>
    <t>SC00732</t>
  </si>
  <si>
    <t>Housing</t>
  </si>
  <si>
    <t>Housing Options</t>
  </si>
  <si>
    <t>CH01633</t>
  </si>
  <si>
    <t>Folkestone Rainbow Centre</t>
  </si>
  <si>
    <t>Homelessness(Exc P.S.Leasing)</t>
  </si>
  <si>
    <t>CH01635</t>
  </si>
  <si>
    <t>Dover District Council</t>
  </si>
  <si>
    <t>CH01642</t>
  </si>
  <si>
    <t>Housing Revenue Account</t>
  </si>
  <si>
    <t>Socitm Advisory Limited</t>
  </si>
  <si>
    <t>Ek Shared Landlord Services</t>
  </si>
  <si>
    <t>IT03960</t>
  </si>
  <si>
    <t>Environment Agency</t>
  </si>
  <si>
    <t>Church View, Newchurch Ps</t>
  </si>
  <si>
    <t>Premises-Related Expenditure</t>
  </si>
  <si>
    <t>EKH1962</t>
  </si>
  <si>
    <t>Elmsfields,Old Romney Ps</t>
  </si>
  <si>
    <t>King St. Brenzett Ps</t>
  </si>
  <si>
    <t>Rectory Close, Newchurch Ps</t>
  </si>
  <si>
    <t>Stelling Minnis Ps</t>
  </si>
  <si>
    <t>St Mary In Marsh Ps</t>
  </si>
  <si>
    <t>Design Quarter Uk Ltd</t>
  </si>
  <si>
    <t>Fire Protection Works</t>
  </si>
  <si>
    <t>EKH1964</t>
  </si>
  <si>
    <t>Mears Ltd</t>
  </si>
  <si>
    <t>EKH1965</t>
  </si>
  <si>
    <t>Canterbury City Council</t>
  </si>
  <si>
    <t>LS00652</t>
  </si>
  <si>
    <t>Restek Uk Ltd</t>
  </si>
  <si>
    <t>External Enveloping</t>
  </si>
  <si>
    <t>EKH1968</t>
  </si>
  <si>
    <t>Human Resources</t>
  </si>
  <si>
    <t>Inside Housing Magazine</t>
  </si>
  <si>
    <t>Human Resources(Central Costs)</t>
  </si>
  <si>
    <t>HR01632</t>
  </si>
  <si>
    <t>Strategic Development</t>
  </si>
  <si>
    <t>Arcadis Llp</t>
  </si>
  <si>
    <t>Otterpool - Developer</t>
  </si>
  <si>
    <t>SD00736</t>
  </si>
  <si>
    <t>SD00737</t>
  </si>
  <si>
    <t>SD00738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</si>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</sst>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  <family val="2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0" fontId="7" fillId="0" borderId="2" xfId="0" applyFont="1" applyBorder="1"/>
    <xf numFmtId="4" fontId="7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5"/>
  <sheetViews>
    <sheetView tabSelected="1" workbookViewId="0">
      <selection activeCell="G95" sqref="G95"/>
    </sheetView>
  </sheetViews>
  <sheetFormatPr defaultRowHeight="12.75" x14ac:dyDescent="0.2"/>
  <cols>
    <col min="1" max="1" width="0.7109375" customWidth="1"/>
    <col min="2" max="2" width="37" customWidth="1"/>
    <col min="3" max="4" width="33.5703125" customWidth="1"/>
    <col min="5" max="5" width="10.7109375" customWidth="1"/>
    <col min="6" max="7" width="13" customWidth="1"/>
    <col min="8" max="8" width="10.7109375" customWidth="1"/>
    <col min="9" max="9" width="4.7109375" customWidth="1"/>
  </cols>
  <sheetData>
    <row r="1" spans="2:8" s="1" customFormat="1" ht="8.4499999999999993" customHeight="1" x14ac:dyDescent="0.2"/>
    <row r="2" spans="2:8" s="1" customFormat="1" ht="31.5" customHeight="1" x14ac:dyDescent="0.2">
      <c r="B2" s="2" t="s">
        <v>0</v>
      </c>
      <c r="C2" s="2"/>
    </row>
    <row r="3" spans="2:8" s="1" customFormat="1" ht="24.6" customHeight="1" x14ac:dyDescent="0.2"/>
    <row r="4" spans="2:8" s="1" customFormat="1" ht="10.15" customHeight="1" x14ac:dyDescent="0.2"/>
    <row r="5" spans="2:8" s="1" customFormat="1" ht="20.25" customHeight="1" x14ac:dyDescent="0.2">
      <c r="B5" s="3" t="s">
        <v>1</v>
      </c>
    </row>
    <row r="6" spans="2:8" s="1" customFormat="1" ht="10.15" customHeight="1" x14ac:dyDescent="0.2"/>
    <row r="7" spans="2:8" s="1" customFormat="1" ht="37.9" customHeight="1" x14ac:dyDescent="0.2"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5" t="s">
        <v>8</v>
      </c>
    </row>
    <row r="8" spans="2:8" s="1" customFormat="1" ht="21.4" customHeight="1" x14ac:dyDescent="0.2">
      <c r="B8" s="6" t="s">
        <v>9</v>
      </c>
      <c r="C8" s="6" t="s">
        <v>10</v>
      </c>
      <c r="D8" s="6" t="s">
        <v>11</v>
      </c>
      <c r="E8" s="7">
        <v>43994</v>
      </c>
      <c r="F8" s="6" t="s">
        <v>12</v>
      </c>
      <c r="G8" s="8">
        <v>420000</v>
      </c>
      <c r="H8" s="9" t="s">
        <v>13</v>
      </c>
    </row>
    <row r="9" spans="2:8" s="1" customFormat="1" ht="21.4" customHeight="1" x14ac:dyDescent="0.2">
      <c r="B9" s="6" t="s">
        <v>14</v>
      </c>
      <c r="C9" s="6" t="s">
        <v>15</v>
      </c>
      <c r="D9" s="6" t="s">
        <v>11</v>
      </c>
      <c r="E9" s="7">
        <v>43994</v>
      </c>
      <c r="F9" s="6" t="s">
        <v>16</v>
      </c>
      <c r="G9" s="8">
        <v>6960</v>
      </c>
      <c r="H9" s="9" t="s">
        <v>13</v>
      </c>
    </row>
    <row r="10" spans="2:8" s="1" customFormat="1" ht="21.4" customHeight="1" x14ac:dyDescent="0.2">
      <c r="B10" s="6" t="s">
        <v>17</v>
      </c>
      <c r="C10" s="6" t="s">
        <v>15</v>
      </c>
      <c r="D10" s="6" t="s">
        <v>11</v>
      </c>
      <c r="E10" s="7">
        <v>43994</v>
      </c>
      <c r="F10" s="6" t="s">
        <v>18</v>
      </c>
      <c r="G10" s="8">
        <v>14000</v>
      </c>
      <c r="H10" s="9" t="s">
        <v>13</v>
      </c>
    </row>
    <row r="11" spans="2:8" s="1" customFormat="1" ht="21.4" customHeight="1" x14ac:dyDescent="0.2">
      <c r="B11" s="6" t="s">
        <v>19</v>
      </c>
      <c r="C11" s="6" t="s">
        <v>15</v>
      </c>
      <c r="D11" s="6" t="s">
        <v>11</v>
      </c>
      <c r="E11" s="7">
        <v>43998</v>
      </c>
      <c r="F11" s="6" t="s">
        <v>20</v>
      </c>
      <c r="G11" s="8">
        <v>14523.6</v>
      </c>
      <c r="H11" s="9" t="s">
        <v>13</v>
      </c>
    </row>
    <row r="12" spans="2:8" s="1" customFormat="1" ht="20.85" customHeight="1" x14ac:dyDescent="0.2">
      <c r="B12" s="10"/>
      <c r="C12" s="11"/>
      <c r="D12" s="11"/>
      <c r="E12" s="11"/>
      <c r="F12" s="11"/>
      <c r="G12" s="12">
        <f>SUM(G8:G11)</f>
        <v>455483.6</v>
      </c>
      <c r="H12" s="11"/>
    </row>
    <row r="13" spans="2:8" s="1" customFormat="1" ht="15.4" customHeight="1" x14ac:dyDescent="0.2"/>
    <row r="14" spans="2:8" s="1" customFormat="1" ht="10.15" customHeight="1" x14ac:dyDescent="0.2"/>
    <row r="15" spans="2:8" s="1" customFormat="1" ht="20.25" customHeight="1" x14ac:dyDescent="0.2">
      <c r="B15" s="3" t="s">
        <v>21</v>
      </c>
    </row>
    <row r="16" spans="2:8" s="1" customFormat="1" ht="10.15" customHeight="1" x14ac:dyDescent="0.2"/>
    <row r="17" spans="2:8" s="1" customFormat="1" ht="37.9" customHeight="1" x14ac:dyDescent="0.2">
      <c r="B17" s="4" t="s">
        <v>2</v>
      </c>
      <c r="C17" s="4" t="s">
        <v>3</v>
      </c>
      <c r="D17" s="4" t="s">
        <v>4</v>
      </c>
      <c r="E17" s="4" t="s">
        <v>5</v>
      </c>
      <c r="F17" s="4" t="s">
        <v>6</v>
      </c>
      <c r="G17" s="4" t="s">
        <v>7</v>
      </c>
      <c r="H17" s="5" t="s">
        <v>8</v>
      </c>
    </row>
    <row r="18" spans="2:8" s="1" customFormat="1" ht="21.4" customHeight="1" x14ac:dyDescent="0.2">
      <c r="B18" s="6" t="s">
        <v>22</v>
      </c>
      <c r="C18" s="6" t="s">
        <v>23</v>
      </c>
      <c r="D18" s="6" t="s">
        <v>11</v>
      </c>
      <c r="E18" s="7">
        <v>43984</v>
      </c>
      <c r="F18" s="6" t="s">
        <v>24</v>
      </c>
      <c r="G18" s="8">
        <v>9980</v>
      </c>
      <c r="H18" s="9" t="s">
        <v>13</v>
      </c>
    </row>
    <row r="19" spans="2:8" s="1" customFormat="1" ht="21.4" customHeight="1" x14ac:dyDescent="0.2">
      <c r="B19" s="6" t="s">
        <v>25</v>
      </c>
      <c r="C19" s="6" t="s">
        <v>26</v>
      </c>
      <c r="D19" s="6" t="s">
        <v>11</v>
      </c>
      <c r="E19" s="7">
        <v>43991</v>
      </c>
      <c r="F19" s="6" t="s">
        <v>27</v>
      </c>
      <c r="G19" s="8">
        <v>6960</v>
      </c>
      <c r="H19" s="9" t="s">
        <v>13</v>
      </c>
    </row>
    <row r="20" spans="2:8" s="1" customFormat="1" ht="21.4" customHeight="1" x14ac:dyDescent="0.2">
      <c r="B20" s="6" t="s">
        <v>28</v>
      </c>
      <c r="C20" s="6" t="s">
        <v>29</v>
      </c>
      <c r="D20" s="6" t="s">
        <v>11</v>
      </c>
      <c r="E20" s="7">
        <v>43991</v>
      </c>
      <c r="F20" s="6" t="s">
        <v>30</v>
      </c>
      <c r="G20" s="8">
        <v>19847</v>
      </c>
      <c r="H20" s="9" t="s">
        <v>31</v>
      </c>
    </row>
    <row r="21" spans="2:8" s="1" customFormat="1" ht="21.4" customHeight="1" x14ac:dyDescent="0.2">
      <c r="B21" s="6" t="s">
        <v>32</v>
      </c>
      <c r="C21" s="6" t="s">
        <v>33</v>
      </c>
      <c r="D21" s="6" t="s">
        <v>11</v>
      </c>
      <c r="E21" s="7">
        <v>43998</v>
      </c>
      <c r="F21" s="6" t="s">
        <v>34</v>
      </c>
      <c r="G21" s="8">
        <v>18000</v>
      </c>
      <c r="H21" s="9" t="s">
        <v>13</v>
      </c>
    </row>
    <row r="22" spans="2:8" s="1" customFormat="1" ht="21.4" customHeight="1" x14ac:dyDescent="0.2">
      <c r="B22" s="6" t="s">
        <v>32</v>
      </c>
      <c r="C22" s="6" t="s">
        <v>35</v>
      </c>
      <c r="D22" s="6" t="s">
        <v>11</v>
      </c>
      <c r="E22" s="7">
        <v>43998</v>
      </c>
      <c r="F22" s="6" t="s">
        <v>34</v>
      </c>
      <c r="G22" s="8">
        <v>3000</v>
      </c>
      <c r="H22" s="9" t="s">
        <v>13</v>
      </c>
    </row>
    <row r="23" spans="2:8" s="1" customFormat="1" ht="21.4" customHeight="1" x14ac:dyDescent="0.2">
      <c r="B23" s="6" t="s">
        <v>36</v>
      </c>
      <c r="C23" s="6" t="s">
        <v>37</v>
      </c>
      <c r="D23" s="6" t="s">
        <v>11</v>
      </c>
      <c r="E23" s="7">
        <v>44012</v>
      </c>
      <c r="F23" s="6" t="s">
        <v>38</v>
      </c>
      <c r="G23" s="8">
        <v>17990.93</v>
      </c>
      <c r="H23" s="9" t="s">
        <v>13</v>
      </c>
    </row>
    <row r="24" spans="2:8" s="1" customFormat="1" ht="20.85" customHeight="1" x14ac:dyDescent="0.2">
      <c r="B24" s="10"/>
      <c r="C24" s="11"/>
      <c r="D24" s="11"/>
      <c r="E24" s="11"/>
      <c r="F24" s="11"/>
      <c r="G24" s="12">
        <f>SUM(G18:G23)</f>
        <v>75777.929999999993</v>
      </c>
      <c r="H24" s="11"/>
    </row>
    <row r="25" spans="2:8" s="1" customFormat="1" ht="15.4" customHeight="1" x14ac:dyDescent="0.2"/>
    <row r="26" spans="2:8" s="1" customFormat="1" ht="10.15" customHeight="1" x14ac:dyDescent="0.2"/>
    <row r="27" spans="2:8" s="1" customFormat="1" ht="20.25" customHeight="1" x14ac:dyDescent="0.2">
      <c r="B27" s="3" t="s">
        <v>39</v>
      </c>
    </row>
    <row r="28" spans="2:8" s="1" customFormat="1" ht="10.15" customHeight="1" x14ac:dyDescent="0.2"/>
    <row r="29" spans="2:8" s="1" customFormat="1" ht="37.9" customHeight="1" x14ac:dyDescent="0.2">
      <c r="B29" s="4" t="s">
        <v>2</v>
      </c>
      <c r="C29" s="4" t="s">
        <v>3</v>
      </c>
      <c r="D29" s="4" t="s">
        <v>4</v>
      </c>
      <c r="E29" s="4" t="s">
        <v>5</v>
      </c>
      <c r="F29" s="4" t="s">
        <v>6</v>
      </c>
      <c r="G29" s="4" t="s">
        <v>7</v>
      </c>
      <c r="H29" s="5" t="s">
        <v>8</v>
      </c>
    </row>
    <row r="30" spans="2:8" s="1" customFormat="1" ht="21.4" customHeight="1" x14ac:dyDescent="0.2">
      <c r="B30" s="6" t="s">
        <v>40</v>
      </c>
      <c r="C30" s="6" t="s">
        <v>41</v>
      </c>
      <c r="D30" s="6" t="s">
        <v>11</v>
      </c>
      <c r="E30" s="7">
        <v>43984</v>
      </c>
      <c r="F30" s="6" t="s">
        <v>42</v>
      </c>
      <c r="G30" s="8">
        <v>110000</v>
      </c>
      <c r="H30" s="9" t="s">
        <v>13</v>
      </c>
    </row>
    <row r="31" spans="2:8" s="1" customFormat="1" ht="21.4" customHeight="1" x14ac:dyDescent="0.2">
      <c r="B31" s="6" t="s">
        <v>43</v>
      </c>
      <c r="C31" s="6" t="s">
        <v>41</v>
      </c>
      <c r="D31" s="6" t="s">
        <v>11</v>
      </c>
      <c r="E31" s="7">
        <v>43986</v>
      </c>
      <c r="F31" s="6" t="s">
        <v>44</v>
      </c>
      <c r="G31" s="8">
        <v>31445.32</v>
      </c>
      <c r="H31" s="9" t="s">
        <v>13</v>
      </c>
    </row>
    <row r="32" spans="2:8" s="1" customFormat="1" ht="21.4" customHeight="1" x14ac:dyDescent="0.2">
      <c r="B32" s="6" t="s">
        <v>45</v>
      </c>
      <c r="C32" s="6" t="s">
        <v>46</v>
      </c>
      <c r="D32" s="6" t="s">
        <v>11</v>
      </c>
      <c r="E32" s="7">
        <v>43986</v>
      </c>
      <c r="F32" s="6" t="s">
        <v>47</v>
      </c>
      <c r="G32" s="8">
        <v>16000</v>
      </c>
      <c r="H32" s="9" t="s">
        <v>13</v>
      </c>
    </row>
    <row r="33" spans="2:8" s="1" customFormat="1" ht="21.4" customHeight="1" x14ac:dyDescent="0.2">
      <c r="B33" s="6" t="s">
        <v>48</v>
      </c>
      <c r="C33" s="6" t="s">
        <v>49</v>
      </c>
      <c r="D33" s="6" t="s">
        <v>11</v>
      </c>
      <c r="E33" s="7">
        <v>43990</v>
      </c>
      <c r="F33" s="6" t="s">
        <v>50</v>
      </c>
      <c r="G33" s="8">
        <v>8966.4500000000007</v>
      </c>
      <c r="H33" s="9" t="s">
        <v>31</v>
      </c>
    </row>
    <row r="34" spans="2:8" s="1" customFormat="1" ht="21.4" customHeight="1" x14ac:dyDescent="0.2">
      <c r="B34" s="6" t="s">
        <v>51</v>
      </c>
      <c r="C34" s="6" t="s">
        <v>52</v>
      </c>
      <c r="D34" s="6" t="s">
        <v>11</v>
      </c>
      <c r="E34" s="7">
        <v>43991</v>
      </c>
      <c r="F34" s="6" t="s">
        <v>53</v>
      </c>
      <c r="G34" s="8">
        <v>15000</v>
      </c>
      <c r="H34" s="9" t="s">
        <v>13</v>
      </c>
    </row>
    <row r="35" spans="2:8" s="1" customFormat="1" ht="21.4" customHeight="1" x14ac:dyDescent="0.2">
      <c r="B35" s="6" t="s">
        <v>54</v>
      </c>
      <c r="C35" s="6" t="s">
        <v>46</v>
      </c>
      <c r="D35" s="6" t="s">
        <v>11</v>
      </c>
      <c r="E35" s="7">
        <v>44000</v>
      </c>
      <c r="F35" s="6" t="s">
        <v>55</v>
      </c>
      <c r="G35" s="8">
        <v>12264</v>
      </c>
      <c r="H35" s="9" t="s">
        <v>13</v>
      </c>
    </row>
    <row r="36" spans="2:8" s="1" customFormat="1" ht="21.4" customHeight="1" x14ac:dyDescent="0.2">
      <c r="B36" s="6" t="s">
        <v>56</v>
      </c>
      <c r="C36" s="6" t="s">
        <v>46</v>
      </c>
      <c r="D36" s="6" t="s">
        <v>11</v>
      </c>
      <c r="E36" s="7">
        <v>44011</v>
      </c>
      <c r="F36" s="6" t="s">
        <v>57</v>
      </c>
      <c r="G36" s="8">
        <v>6160.32</v>
      </c>
      <c r="H36" s="9" t="s">
        <v>13</v>
      </c>
    </row>
    <row r="37" spans="2:8" s="1" customFormat="1" ht="20.85" customHeight="1" x14ac:dyDescent="0.2">
      <c r="B37" s="10"/>
      <c r="C37" s="11"/>
      <c r="D37" s="11"/>
      <c r="E37" s="11"/>
      <c r="F37" s="11"/>
      <c r="G37" s="12">
        <f>SUM(G30:G36)</f>
        <v>199836.09000000003</v>
      </c>
      <c r="H37" s="11"/>
    </row>
    <row r="38" spans="2:8" s="1" customFormat="1" ht="15.4" customHeight="1" x14ac:dyDescent="0.2"/>
    <row r="39" spans="2:8" s="1" customFormat="1" ht="10.15" customHeight="1" x14ac:dyDescent="0.2"/>
    <row r="40" spans="2:8" s="1" customFormat="1" ht="20.25" customHeight="1" x14ac:dyDescent="0.2">
      <c r="B40" s="3" t="s">
        <v>58</v>
      </c>
    </row>
    <row r="41" spans="2:8" s="1" customFormat="1" ht="10.15" customHeight="1" x14ac:dyDescent="0.2"/>
    <row r="42" spans="2:8" s="1" customFormat="1" ht="37.9" customHeight="1" x14ac:dyDescent="0.2">
      <c r="B42" s="4" t="s">
        <v>2</v>
      </c>
      <c r="C42" s="4" t="s">
        <v>3</v>
      </c>
      <c r="D42" s="4" t="s">
        <v>4</v>
      </c>
      <c r="E42" s="4" t="s">
        <v>5</v>
      </c>
      <c r="F42" s="4" t="s">
        <v>6</v>
      </c>
      <c r="G42" s="4" t="s">
        <v>7</v>
      </c>
      <c r="H42" s="5" t="s">
        <v>8</v>
      </c>
    </row>
    <row r="43" spans="2:8" s="1" customFormat="1" ht="21.4" customHeight="1" x14ac:dyDescent="0.2">
      <c r="B43" s="6" t="s">
        <v>59</v>
      </c>
      <c r="C43" s="6" t="s">
        <v>60</v>
      </c>
      <c r="D43" s="6" t="s">
        <v>11</v>
      </c>
      <c r="E43" s="7">
        <v>43986</v>
      </c>
      <c r="F43" s="6" t="s">
        <v>61</v>
      </c>
      <c r="G43" s="8">
        <v>10000</v>
      </c>
      <c r="H43" s="9" t="s">
        <v>13</v>
      </c>
    </row>
    <row r="44" spans="2:8" s="1" customFormat="1" ht="21.4" customHeight="1" x14ac:dyDescent="0.2">
      <c r="B44" s="6" t="s">
        <v>62</v>
      </c>
      <c r="C44" s="6" t="s">
        <v>60</v>
      </c>
      <c r="D44" s="6" t="s">
        <v>11</v>
      </c>
      <c r="E44" s="7">
        <v>43986</v>
      </c>
      <c r="F44" s="6" t="s">
        <v>63</v>
      </c>
      <c r="G44" s="8">
        <v>25000</v>
      </c>
      <c r="H44" s="9" t="s">
        <v>13</v>
      </c>
    </row>
    <row r="45" spans="2:8" s="1" customFormat="1" ht="21.4" customHeight="1" x14ac:dyDescent="0.2">
      <c r="B45" s="6" t="s">
        <v>64</v>
      </c>
      <c r="C45" s="6" t="s">
        <v>65</v>
      </c>
      <c r="D45" s="6" t="s">
        <v>66</v>
      </c>
      <c r="E45" s="7">
        <v>43987</v>
      </c>
      <c r="F45" s="6" t="s">
        <v>67</v>
      </c>
      <c r="G45" s="8">
        <v>15000</v>
      </c>
      <c r="H45" s="9" t="s">
        <v>31</v>
      </c>
    </row>
    <row r="46" spans="2:8" s="1" customFormat="1" ht="21.4" customHeight="1" x14ac:dyDescent="0.2">
      <c r="B46" s="6" t="s">
        <v>68</v>
      </c>
      <c r="C46" s="6" t="s">
        <v>69</v>
      </c>
      <c r="D46" s="6" t="s">
        <v>70</v>
      </c>
      <c r="E46" s="7">
        <v>43993</v>
      </c>
      <c r="F46" s="6" t="s">
        <v>71</v>
      </c>
      <c r="G46" s="8">
        <v>5040</v>
      </c>
      <c r="H46" s="9" t="s">
        <v>13</v>
      </c>
    </row>
    <row r="47" spans="2:8" s="1" customFormat="1" ht="21.4" customHeight="1" x14ac:dyDescent="0.2">
      <c r="B47" s="6" t="s">
        <v>72</v>
      </c>
      <c r="C47" s="6" t="s">
        <v>73</v>
      </c>
      <c r="D47" s="6" t="s">
        <v>11</v>
      </c>
      <c r="E47" s="7">
        <v>44007</v>
      </c>
      <c r="F47" s="6" t="s">
        <v>74</v>
      </c>
      <c r="G47" s="8">
        <v>15000</v>
      </c>
      <c r="H47" s="9" t="s">
        <v>13</v>
      </c>
    </row>
    <row r="48" spans="2:8" s="1" customFormat="1" ht="20.85" customHeight="1" x14ac:dyDescent="0.2">
      <c r="B48" s="10"/>
      <c r="C48" s="11"/>
      <c r="D48" s="11"/>
      <c r="E48" s="11"/>
      <c r="F48" s="11"/>
      <c r="G48" s="12">
        <f>SUM(G43:G47)</f>
        <v>70040</v>
      </c>
      <c r="H48" s="11"/>
    </row>
    <row r="49" spans="2:8" s="1" customFormat="1" ht="15.4" customHeight="1" x14ac:dyDescent="0.2"/>
    <row r="50" spans="2:8" s="1" customFormat="1" ht="10.15" customHeight="1" x14ac:dyDescent="0.2"/>
    <row r="51" spans="2:8" s="1" customFormat="1" ht="20.25" customHeight="1" x14ac:dyDescent="0.2">
      <c r="B51" s="3" t="s">
        <v>75</v>
      </c>
    </row>
    <row r="52" spans="2:8" s="1" customFormat="1" ht="10.15" customHeight="1" x14ac:dyDescent="0.2"/>
    <row r="53" spans="2:8" s="1" customFormat="1" ht="37.9" customHeight="1" x14ac:dyDescent="0.2">
      <c r="B53" s="4" t="s">
        <v>2</v>
      </c>
      <c r="C53" s="4" t="s">
        <v>3</v>
      </c>
      <c r="D53" s="4" t="s">
        <v>4</v>
      </c>
      <c r="E53" s="4" t="s">
        <v>5</v>
      </c>
      <c r="F53" s="4" t="s">
        <v>6</v>
      </c>
      <c r="G53" s="4" t="s">
        <v>7</v>
      </c>
      <c r="H53" s="5" t="s">
        <v>8</v>
      </c>
    </row>
    <row r="54" spans="2:8" s="1" customFormat="1" ht="21.4" customHeight="1" x14ac:dyDescent="0.2">
      <c r="B54" s="6" t="s">
        <v>51</v>
      </c>
      <c r="C54" s="6" t="s">
        <v>76</v>
      </c>
      <c r="D54" s="6" t="s">
        <v>70</v>
      </c>
      <c r="E54" s="7">
        <v>43984</v>
      </c>
      <c r="F54" s="6" t="s">
        <v>77</v>
      </c>
      <c r="G54" s="8">
        <v>15000</v>
      </c>
      <c r="H54" s="9" t="s">
        <v>13</v>
      </c>
    </row>
    <row r="55" spans="2:8" s="1" customFormat="1" ht="21.4" customHeight="1" x14ac:dyDescent="0.2">
      <c r="B55" s="6" t="s">
        <v>78</v>
      </c>
      <c r="C55" s="6" t="s">
        <v>79</v>
      </c>
      <c r="D55" s="6" t="s">
        <v>11</v>
      </c>
      <c r="E55" s="7">
        <v>43997</v>
      </c>
      <c r="F55" s="6" t="s">
        <v>80</v>
      </c>
      <c r="G55" s="8">
        <v>10000</v>
      </c>
      <c r="H55" s="9" t="s">
        <v>13</v>
      </c>
    </row>
    <row r="56" spans="2:8" s="1" customFormat="1" ht="21.4" customHeight="1" x14ac:dyDescent="0.2">
      <c r="B56" s="6" t="s">
        <v>81</v>
      </c>
      <c r="C56" s="6" t="s">
        <v>79</v>
      </c>
      <c r="D56" s="6" t="s">
        <v>11</v>
      </c>
      <c r="E56" s="7">
        <v>43998</v>
      </c>
      <c r="F56" s="6" t="s">
        <v>82</v>
      </c>
      <c r="G56" s="8">
        <v>13297.14</v>
      </c>
      <c r="H56" s="9" t="s">
        <v>13</v>
      </c>
    </row>
    <row r="57" spans="2:8" s="1" customFormat="1" ht="20.85" customHeight="1" x14ac:dyDescent="0.2">
      <c r="B57" s="10"/>
      <c r="C57" s="11"/>
      <c r="D57" s="11"/>
      <c r="E57" s="11"/>
      <c r="F57" s="11"/>
      <c r="G57" s="12">
        <f>SUM(G54:G56)</f>
        <v>38297.14</v>
      </c>
      <c r="H57" s="11"/>
    </row>
    <row r="58" spans="2:8" s="1" customFormat="1" ht="15.4" customHeight="1" x14ac:dyDescent="0.2"/>
    <row r="59" spans="2:8" s="1" customFormat="1" ht="10.15" customHeight="1" x14ac:dyDescent="0.2"/>
    <row r="60" spans="2:8" s="1" customFormat="1" ht="20.25" customHeight="1" x14ac:dyDescent="0.2">
      <c r="B60" s="3" t="s">
        <v>83</v>
      </c>
    </row>
    <row r="61" spans="2:8" s="1" customFormat="1" ht="10.15" customHeight="1" x14ac:dyDescent="0.2"/>
    <row r="62" spans="2:8" s="1" customFormat="1" ht="37.9" customHeight="1" x14ac:dyDescent="0.2">
      <c r="B62" s="4" t="s">
        <v>2</v>
      </c>
      <c r="C62" s="4" t="s">
        <v>3</v>
      </c>
      <c r="D62" s="4" t="s">
        <v>4</v>
      </c>
      <c r="E62" s="4" t="s">
        <v>5</v>
      </c>
      <c r="F62" s="4" t="s">
        <v>6</v>
      </c>
      <c r="G62" s="4" t="s">
        <v>7</v>
      </c>
      <c r="H62" s="5" t="s">
        <v>8</v>
      </c>
    </row>
    <row r="63" spans="2:8" s="1" customFormat="1" ht="21.4" customHeight="1" x14ac:dyDescent="0.2">
      <c r="B63" s="6" t="s">
        <v>84</v>
      </c>
      <c r="C63" s="6" t="s">
        <v>85</v>
      </c>
      <c r="D63" s="6" t="s">
        <v>11</v>
      </c>
      <c r="E63" s="7">
        <v>43990</v>
      </c>
      <c r="F63" s="6" t="s">
        <v>86</v>
      </c>
      <c r="G63" s="8">
        <v>10000</v>
      </c>
      <c r="H63" s="9" t="s">
        <v>13</v>
      </c>
    </row>
    <row r="64" spans="2:8" s="1" customFormat="1" ht="21.4" customHeight="1" x14ac:dyDescent="0.2">
      <c r="B64" s="6" t="s">
        <v>87</v>
      </c>
      <c r="C64" s="6" t="s">
        <v>88</v>
      </c>
      <c r="D64" s="6" t="s">
        <v>89</v>
      </c>
      <c r="E64" s="7">
        <v>43991</v>
      </c>
      <c r="F64" s="6" t="s">
        <v>90</v>
      </c>
      <c r="G64" s="8">
        <v>890</v>
      </c>
      <c r="H64" s="9" t="s">
        <v>13</v>
      </c>
    </row>
    <row r="65" spans="2:8" s="1" customFormat="1" ht="21.4" customHeight="1" x14ac:dyDescent="0.2">
      <c r="B65" s="6" t="s">
        <v>87</v>
      </c>
      <c r="C65" s="6" t="s">
        <v>91</v>
      </c>
      <c r="D65" s="6" t="s">
        <v>89</v>
      </c>
      <c r="E65" s="7">
        <v>43991</v>
      </c>
      <c r="F65" s="6" t="s">
        <v>90</v>
      </c>
      <c r="G65" s="8">
        <v>1580</v>
      </c>
      <c r="H65" s="9" t="s">
        <v>13</v>
      </c>
    </row>
    <row r="66" spans="2:8" s="1" customFormat="1" ht="21.4" customHeight="1" x14ac:dyDescent="0.2">
      <c r="B66" s="6" t="s">
        <v>87</v>
      </c>
      <c r="C66" s="6" t="s">
        <v>92</v>
      </c>
      <c r="D66" s="6" t="s">
        <v>89</v>
      </c>
      <c r="E66" s="7">
        <v>43991</v>
      </c>
      <c r="F66" s="6" t="s">
        <v>90</v>
      </c>
      <c r="G66" s="8">
        <v>1580</v>
      </c>
      <c r="H66" s="9" t="s">
        <v>13</v>
      </c>
    </row>
    <row r="67" spans="2:8" s="1" customFormat="1" ht="21.4" customHeight="1" x14ac:dyDescent="0.2">
      <c r="B67" s="6" t="s">
        <v>87</v>
      </c>
      <c r="C67" s="6" t="s">
        <v>93</v>
      </c>
      <c r="D67" s="6" t="s">
        <v>89</v>
      </c>
      <c r="E67" s="7">
        <v>43991</v>
      </c>
      <c r="F67" s="6" t="s">
        <v>90</v>
      </c>
      <c r="G67" s="8">
        <v>890</v>
      </c>
      <c r="H67" s="9" t="s">
        <v>13</v>
      </c>
    </row>
    <row r="68" spans="2:8" s="1" customFormat="1" ht="21.4" customHeight="1" x14ac:dyDescent="0.2">
      <c r="B68" s="6" t="s">
        <v>87</v>
      </c>
      <c r="C68" s="6" t="s">
        <v>94</v>
      </c>
      <c r="D68" s="6" t="s">
        <v>89</v>
      </c>
      <c r="E68" s="7">
        <v>43991</v>
      </c>
      <c r="F68" s="6" t="s">
        <v>90</v>
      </c>
      <c r="G68" s="8">
        <v>890</v>
      </c>
      <c r="H68" s="9" t="s">
        <v>13</v>
      </c>
    </row>
    <row r="69" spans="2:8" s="1" customFormat="1" ht="21.4" customHeight="1" x14ac:dyDescent="0.2">
      <c r="B69" s="6" t="s">
        <v>87</v>
      </c>
      <c r="C69" s="6" t="s">
        <v>95</v>
      </c>
      <c r="D69" s="6" t="s">
        <v>89</v>
      </c>
      <c r="E69" s="7">
        <v>43991</v>
      </c>
      <c r="F69" s="6" t="s">
        <v>90</v>
      </c>
      <c r="G69" s="8">
        <v>890</v>
      </c>
      <c r="H69" s="9" t="s">
        <v>13</v>
      </c>
    </row>
    <row r="70" spans="2:8" s="1" customFormat="1" ht="21.4" customHeight="1" x14ac:dyDescent="0.2">
      <c r="B70" s="6" t="s">
        <v>96</v>
      </c>
      <c r="C70" s="6" t="s">
        <v>97</v>
      </c>
      <c r="D70" s="6" t="s">
        <v>89</v>
      </c>
      <c r="E70" s="7">
        <v>44001</v>
      </c>
      <c r="F70" s="6" t="s">
        <v>98</v>
      </c>
      <c r="G70" s="8">
        <v>9970</v>
      </c>
      <c r="H70" s="9" t="s">
        <v>31</v>
      </c>
    </row>
    <row r="71" spans="2:8" s="1" customFormat="1" ht="21.4" customHeight="1" x14ac:dyDescent="0.2">
      <c r="B71" s="6" t="s">
        <v>99</v>
      </c>
      <c r="C71" s="6" t="s">
        <v>97</v>
      </c>
      <c r="D71" s="6" t="s">
        <v>89</v>
      </c>
      <c r="E71" s="7">
        <v>44001</v>
      </c>
      <c r="F71" s="6" t="s">
        <v>100</v>
      </c>
      <c r="G71" s="8">
        <v>9968.42</v>
      </c>
      <c r="H71" s="9" t="s">
        <v>31</v>
      </c>
    </row>
    <row r="72" spans="2:8" s="1" customFormat="1" ht="21.4" customHeight="1" x14ac:dyDescent="0.2">
      <c r="B72" s="6" t="s">
        <v>101</v>
      </c>
      <c r="C72" s="6" t="s">
        <v>85</v>
      </c>
      <c r="D72" s="6" t="s">
        <v>11</v>
      </c>
      <c r="E72" s="7">
        <v>44008</v>
      </c>
      <c r="F72" s="6" t="s">
        <v>102</v>
      </c>
      <c r="G72" s="8">
        <v>115941.8</v>
      </c>
      <c r="H72" s="9" t="s">
        <v>13</v>
      </c>
    </row>
    <row r="73" spans="2:8" s="1" customFormat="1" ht="21.4" customHeight="1" x14ac:dyDescent="0.2">
      <c r="B73" s="6" t="s">
        <v>103</v>
      </c>
      <c r="C73" s="6" t="s">
        <v>104</v>
      </c>
      <c r="D73" s="6" t="s">
        <v>89</v>
      </c>
      <c r="E73" s="7">
        <v>44011</v>
      </c>
      <c r="F73" s="6" t="s">
        <v>105</v>
      </c>
      <c r="G73" s="8">
        <v>39545.75</v>
      </c>
      <c r="H73" s="9" t="s">
        <v>31</v>
      </c>
    </row>
    <row r="74" spans="2:8" s="1" customFormat="1" ht="20.85" customHeight="1" x14ac:dyDescent="0.2">
      <c r="B74" s="10"/>
      <c r="C74" s="11"/>
      <c r="D74" s="11"/>
      <c r="E74" s="11"/>
      <c r="F74" s="11"/>
      <c r="G74" s="12">
        <f>SUM(G63:G73)</f>
        <v>192145.97</v>
      </c>
      <c r="H74" s="11"/>
    </row>
    <row r="75" spans="2:8" s="1" customFormat="1" ht="15.4" customHeight="1" x14ac:dyDescent="0.2"/>
    <row r="76" spans="2:8" s="1" customFormat="1" ht="10.15" customHeight="1" x14ac:dyDescent="0.2"/>
    <row r="77" spans="2:8" s="1" customFormat="1" ht="20.25" customHeight="1" x14ac:dyDescent="0.2">
      <c r="B77" s="3" t="s">
        <v>106</v>
      </c>
    </row>
    <row r="78" spans="2:8" s="1" customFormat="1" ht="10.15" customHeight="1" x14ac:dyDescent="0.2"/>
    <row r="79" spans="2:8" s="1" customFormat="1" ht="37.9" customHeight="1" x14ac:dyDescent="0.2">
      <c r="B79" s="4" t="s">
        <v>2</v>
      </c>
      <c r="C79" s="4" t="s">
        <v>3</v>
      </c>
      <c r="D79" s="4" t="s">
        <v>4</v>
      </c>
      <c r="E79" s="4" t="s">
        <v>5</v>
      </c>
      <c r="F79" s="4" t="s">
        <v>6</v>
      </c>
      <c r="G79" s="4" t="s">
        <v>7</v>
      </c>
      <c r="H79" s="5" t="s">
        <v>8</v>
      </c>
    </row>
    <row r="80" spans="2:8" s="1" customFormat="1" ht="21.4" customHeight="1" x14ac:dyDescent="0.2">
      <c r="B80" s="6" t="s">
        <v>107</v>
      </c>
      <c r="C80" s="6" t="s">
        <v>108</v>
      </c>
      <c r="D80" s="6" t="s">
        <v>70</v>
      </c>
      <c r="E80" s="7">
        <v>44005</v>
      </c>
      <c r="F80" s="6" t="s">
        <v>109</v>
      </c>
      <c r="G80" s="8">
        <v>5995</v>
      </c>
      <c r="H80" s="9" t="s">
        <v>13</v>
      </c>
    </row>
    <row r="81" spans="2:8" s="1" customFormat="1" ht="20.85" customHeight="1" x14ac:dyDescent="0.2">
      <c r="B81" s="10"/>
      <c r="C81" s="11"/>
      <c r="D81" s="11"/>
      <c r="E81" s="11"/>
      <c r="F81" s="11"/>
      <c r="G81" s="12">
        <f>SUM(G80)</f>
        <v>5995</v>
      </c>
      <c r="H81" s="11"/>
    </row>
    <row r="82" spans="2:8" s="1" customFormat="1" ht="15.4" customHeight="1" x14ac:dyDescent="0.2"/>
    <row r="83" spans="2:8" s="1" customFormat="1" ht="10.15" customHeight="1" x14ac:dyDescent="0.2"/>
    <row r="84" spans="2:8" s="1" customFormat="1" ht="20.25" customHeight="1" x14ac:dyDescent="0.2">
      <c r="B84" s="3" t="s">
        <v>110</v>
      </c>
    </row>
    <row r="85" spans="2:8" s="1" customFormat="1" ht="10.15" customHeight="1" x14ac:dyDescent="0.2"/>
    <row r="86" spans="2:8" s="1" customFormat="1" ht="37.9" customHeight="1" x14ac:dyDescent="0.2">
      <c r="B86" s="4" t="s">
        <v>2</v>
      </c>
      <c r="C86" s="4" t="s">
        <v>3</v>
      </c>
      <c r="D86" s="4" t="s">
        <v>4</v>
      </c>
      <c r="E86" s="4" t="s">
        <v>5</v>
      </c>
      <c r="F86" s="4" t="s">
        <v>6</v>
      </c>
      <c r="G86" s="4" t="s">
        <v>7</v>
      </c>
      <c r="H86" s="5" t="s">
        <v>8</v>
      </c>
    </row>
    <row r="87" spans="2:8" s="1" customFormat="1" ht="21.4" customHeight="1" x14ac:dyDescent="0.2">
      <c r="B87" s="6" t="s">
        <v>111</v>
      </c>
      <c r="C87" s="6" t="s">
        <v>112</v>
      </c>
      <c r="D87" s="6" t="s">
        <v>11</v>
      </c>
      <c r="E87" s="7">
        <v>44012</v>
      </c>
      <c r="F87" s="6" t="s">
        <v>113</v>
      </c>
      <c r="G87" s="8">
        <v>439479.89</v>
      </c>
      <c r="H87" s="9" t="s">
        <v>13</v>
      </c>
    </row>
    <row r="88" spans="2:8" s="1" customFormat="1" ht="21.4" customHeight="1" x14ac:dyDescent="0.2">
      <c r="B88" s="6" t="s">
        <v>111</v>
      </c>
      <c r="C88" s="6" t="s">
        <v>112</v>
      </c>
      <c r="D88" s="6" t="s">
        <v>11</v>
      </c>
      <c r="E88" s="7">
        <v>44012</v>
      </c>
      <c r="F88" s="6" t="s">
        <v>114</v>
      </c>
      <c r="G88" s="8">
        <v>39913</v>
      </c>
      <c r="H88" s="9" t="s">
        <v>13</v>
      </c>
    </row>
    <row r="89" spans="2:8" s="1" customFormat="1" ht="21.4" customHeight="1" x14ac:dyDescent="0.2">
      <c r="B89" s="6" t="s">
        <v>111</v>
      </c>
      <c r="C89" s="6" t="s">
        <v>112</v>
      </c>
      <c r="D89" s="6" t="s">
        <v>11</v>
      </c>
      <c r="E89" s="7">
        <v>44012</v>
      </c>
      <c r="F89" s="6" t="s">
        <v>115</v>
      </c>
      <c r="G89" s="8">
        <v>58470.5</v>
      </c>
      <c r="H89" s="9" t="s">
        <v>13</v>
      </c>
    </row>
    <row r="90" spans="2:8" s="1" customFormat="1" ht="20.85" customHeight="1" x14ac:dyDescent="0.2">
      <c r="B90" s="10"/>
      <c r="C90" s="11"/>
      <c r="D90" s="11"/>
      <c r="E90" s="11"/>
      <c r="F90" s="11"/>
      <c r="G90" s="12">
        <f>SUM(G87:G89)</f>
        <v>537863.39</v>
      </c>
      <c r="H90" s="11"/>
    </row>
    <row r="91" spans="2:8" s="1" customFormat="1" ht="15.4" customHeight="1" x14ac:dyDescent="0.2"/>
    <row r="92" spans="2:8" s="1" customFormat="1" ht="10.15" customHeight="1" x14ac:dyDescent="0.2"/>
    <row r="93" spans="2:8" s="1" customFormat="1" ht="15.4" customHeight="1" x14ac:dyDescent="0.2"/>
    <row r="95" spans="2:8" x14ac:dyDescent="0.2">
      <c r="F95" s="13" t="s">
        <v>116</v>
      </c>
      <c r="G95" s="14">
        <f>G12+G24+G37+G48+G57+G74+G81+G90</f>
        <v>1575439.12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Hedges</dc:creator>
  <cp:lastModifiedBy>Rachel Hedges</cp:lastModifiedBy>
  <cp:lastPrinted>2020-07-20T12:44:29Z</cp:lastPrinted>
  <dcterms:created xsi:type="dcterms:W3CDTF">2020-07-20T12:43:31Z</dcterms:created>
  <dcterms:modified xsi:type="dcterms:W3CDTF">2020-07-20T12:44:31Z</dcterms:modified>
</cp:coreProperties>
</file>