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09_December\"/>
    </mc:Choice>
  </mc:AlternateContent>
  <bookViews>
    <workbookView xWindow="0" yWindow="0" windowWidth="28800" windowHeight="118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74" i="1"/>
  <c r="G63" i="1"/>
  <c r="G40" i="1"/>
  <c r="G31" i="1"/>
  <c r="G83" i="1" s="1"/>
  <c r="G22" i="1"/>
  <c r="G10" i="1"/>
</calcChain>
</file>

<file path=xl/sharedStrings.xml><?xml version="1.0" encoding="utf-8"?>
<sst xmlns="http://schemas.openxmlformats.org/spreadsheetml/2006/main" count="233" uniqueCount="111">
  <si>
    <t>Purchase Orders Raised Over £5,000 in December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</si>
  <si>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</si>
  <si>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</si>
  <si>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</si>
  <si>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</si>
  <si>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</si>
  <si>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</si>
  <si>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</si>
  <si>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</si>
  <si>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Browne Jacobson Llp</t>
  </si>
  <si>
    <t>Land Otterpool Lane</t>
  </si>
  <si>
    <t>Supplies And Services</t>
  </si>
  <si>
    <t>SD00837</t>
  </si>
  <si>
    <t>Capital</t>
  </si>
  <si>
    <t>Strutt &amp; Parker Llp</t>
  </si>
  <si>
    <t>SD00838</t>
  </si>
  <si>
    <t>Estates &amp; Operations</t>
  </si>
  <si>
    <t>Bouygues E&amp;S Infrastructure Uk Limited</t>
  </si>
  <si>
    <t>District Street Light</t>
  </si>
  <si>
    <t>Premises-Related Expenditure</t>
  </si>
  <si>
    <t>PK01039</t>
  </si>
  <si>
    <t>Idom Merebrook Ltd</t>
  </si>
  <si>
    <t>Biggins Wood Land Rem Works</t>
  </si>
  <si>
    <t>HA00413</t>
  </si>
  <si>
    <t>Legrand Electric Ltd</t>
  </si>
  <si>
    <t>Lifeline Facilities</t>
  </si>
  <si>
    <t>LL00584</t>
  </si>
  <si>
    <t>Revenue</t>
  </si>
  <si>
    <t>Treehouse Training Ltd</t>
  </si>
  <si>
    <t>Grounds Maintenance</t>
  </si>
  <si>
    <t>Employees</t>
  </si>
  <si>
    <t>GM11435</t>
  </si>
  <si>
    <t>Blakeney House Nursery</t>
  </si>
  <si>
    <t>GM11444</t>
  </si>
  <si>
    <t>Caxtons Chartered Surveyors</t>
  </si>
  <si>
    <t>Connect 38</t>
  </si>
  <si>
    <t>PS00436</t>
  </si>
  <si>
    <t>Finance Customer &amp; Support</t>
  </si>
  <si>
    <t>Clear Skies Software</t>
  </si>
  <si>
    <t>Ict Operations</t>
  </si>
  <si>
    <t>IT04226</t>
  </si>
  <si>
    <t>Civica  Uk Ltd</t>
  </si>
  <si>
    <t>Ict Multi-Year Contracts</t>
  </si>
  <si>
    <t>IT04231</t>
  </si>
  <si>
    <t>Penna Plc</t>
  </si>
  <si>
    <t>Climate Change Fees</t>
  </si>
  <si>
    <t>HR01783</t>
  </si>
  <si>
    <t>Housing</t>
  </si>
  <si>
    <t>Hays Specialist Recruitment Ltd</t>
  </si>
  <si>
    <t>Compliance</t>
  </si>
  <si>
    <t>HA00422</t>
  </si>
  <si>
    <t>Kent County Council</t>
  </si>
  <si>
    <t>Empty Home Initiatives</t>
  </si>
  <si>
    <t>Accountancy</t>
  </si>
  <si>
    <t>HO00104</t>
  </si>
  <si>
    <t>Folkestone Rainbow Centre</t>
  </si>
  <si>
    <t>Homelessness(Exc P.S.Leasing)</t>
  </si>
  <si>
    <t>CH01747</t>
  </si>
  <si>
    <t>Housing Revenue Account</t>
  </si>
  <si>
    <t>Mears Ltd</t>
  </si>
  <si>
    <t>Thermal Insulations</t>
  </si>
  <si>
    <t>HA00411</t>
  </si>
  <si>
    <t>Sureserve Fire And Electrical Ltd</t>
  </si>
  <si>
    <t>Fire Protection Works</t>
  </si>
  <si>
    <t>HA00412</t>
  </si>
  <si>
    <t>Nec Software Solutions Uk Ltd</t>
  </si>
  <si>
    <t>Ekh Single System</t>
  </si>
  <si>
    <t>CH01744</t>
  </si>
  <si>
    <t>Regent Electrical Distributors Ltd</t>
  </si>
  <si>
    <t>Enhanced Capital Programme</t>
  </si>
  <si>
    <t>HA00420</t>
  </si>
  <si>
    <t>Bell Decorating Group Ltd</t>
  </si>
  <si>
    <t>Planned Maintenance</t>
  </si>
  <si>
    <t>HA00421</t>
  </si>
  <si>
    <t>External Enveloping</t>
  </si>
  <si>
    <t>HA00425</t>
  </si>
  <si>
    <t>Re-Roofing</t>
  </si>
  <si>
    <t>HA00424</t>
  </si>
  <si>
    <t>Premier Roofing And Construction Ltd</t>
  </si>
  <si>
    <t>HA00423</t>
  </si>
  <si>
    <t>HA00426</t>
  </si>
  <si>
    <t>Capel Groundworks Limited</t>
  </si>
  <si>
    <t>New Paths</t>
  </si>
  <si>
    <t>HA00427</t>
  </si>
  <si>
    <t>A &amp; M Removals</t>
  </si>
  <si>
    <t>HA00434</t>
  </si>
  <si>
    <t>Gen2 Property Ltd</t>
  </si>
  <si>
    <t>Hra New Builds</t>
  </si>
  <si>
    <t>RE00714</t>
  </si>
  <si>
    <t>Sbs Roofing Ltd</t>
  </si>
  <si>
    <t>HA00439</t>
  </si>
  <si>
    <t>HA00441</t>
  </si>
  <si>
    <t>Southern Antennae Ltd</t>
  </si>
  <si>
    <t>HA00443</t>
  </si>
  <si>
    <t>Planning</t>
  </si>
  <si>
    <t>We Made That Llp</t>
  </si>
  <si>
    <t>Development Managemnt</t>
  </si>
  <si>
    <t>PL01206</t>
  </si>
  <si>
    <t>Temple Group Ltd</t>
  </si>
  <si>
    <t>Development Control</t>
  </si>
  <si>
    <t>HS00277</t>
  </si>
  <si>
    <t>Capita Business Services Ltd</t>
  </si>
  <si>
    <t>Building Control</t>
  </si>
  <si>
    <t>BC00239</t>
  </si>
  <si>
    <t>Haymarket Media Group Ltd</t>
  </si>
  <si>
    <t>PL01208</t>
  </si>
  <si>
    <t>Strategic Development</t>
  </si>
  <si>
    <t>Arcadis Llp</t>
  </si>
  <si>
    <t>Otterpool - Developer</t>
  </si>
  <si>
    <t>SD00835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</si>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</sst>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tabSelected="1" workbookViewId="0">
      <selection activeCell="B3" sqref="B3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31.5" customHeight="1" x14ac:dyDescent="0.2">
      <c r="B3" s="16"/>
      <c r="C3" s="17"/>
    </row>
    <row r="4" spans="2:8" s="1" customFormat="1" ht="24.6" customHeight="1" x14ac:dyDescent="0.2"/>
    <row r="5" spans="2:8" s="1" customFormat="1" ht="20.25" customHeight="1" x14ac:dyDescent="0.2">
      <c r="B5" s="4" t="s">
        <v>1</v>
      </c>
    </row>
    <row r="6" spans="2:8" s="1" customFormat="1" ht="10.15" customHeight="1" x14ac:dyDescent="0.2"/>
    <row r="7" spans="2:8" s="1" customFormat="1" ht="37.9" customHeight="1" x14ac:dyDescent="0.2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6" t="s">
        <v>8</v>
      </c>
    </row>
    <row r="8" spans="2:8" s="1" customFormat="1" ht="21.4" customHeight="1" x14ac:dyDescent="0.2">
      <c r="B8" s="7" t="s">
        <v>9</v>
      </c>
      <c r="C8" s="7" t="s">
        <v>10</v>
      </c>
      <c r="D8" s="7" t="s">
        <v>11</v>
      </c>
      <c r="E8" s="8">
        <v>44546</v>
      </c>
      <c r="F8" s="7" t="s">
        <v>12</v>
      </c>
      <c r="G8" s="9">
        <v>12000</v>
      </c>
      <c r="H8" s="10" t="s">
        <v>13</v>
      </c>
    </row>
    <row r="9" spans="2:8" s="1" customFormat="1" ht="21.4" customHeight="1" x14ac:dyDescent="0.2">
      <c r="B9" s="7" t="s">
        <v>14</v>
      </c>
      <c r="C9" s="7" t="s">
        <v>10</v>
      </c>
      <c r="D9" s="7" t="s">
        <v>11</v>
      </c>
      <c r="E9" s="8">
        <v>44553</v>
      </c>
      <c r="F9" s="7" t="s">
        <v>15</v>
      </c>
      <c r="G9" s="9">
        <v>5000</v>
      </c>
      <c r="H9" s="10" t="s">
        <v>13</v>
      </c>
    </row>
    <row r="10" spans="2:8" s="1" customFormat="1" ht="20.85" customHeight="1" x14ac:dyDescent="0.2">
      <c r="B10" s="11"/>
      <c r="C10" s="12"/>
      <c r="D10" s="12"/>
      <c r="E10" s="12"/>
      <c r="F10" s="12"/>
      <c r="G10" s="13">
        <f>SUM(G8:G9)</f>
        <v>17000</v>
      </c>
      <c r="H10" s="12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4" t="s">
        <v>16</v>
      </c>
    </row>
    <row r="14" spans="2:8" s="1" customFormat="1" ht="10.15" customHeight="1" x14ac:dyDescent="0.2"/>
    <row r="15" spans="2:8" s="1" customFormat="1" ht="37.9" customHeight="1" x14ac:dyDescent="0.2"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6" t="s">
        <v>8</v>
      </c>
    </row>
    <row r="16" spans="2:8" s="1" customFormat="1" ht="21.4" customHeight="1" x14ac:dyDescent="0.2">
      <c r="B16" s="7" t="s">
        <v>17</v>
      </c>
      <c r="C16" s="7" t="s">
        <v>18</v>
      </c>
      <c r="D16" s="7" t="s">
        <v>19</v>
      </c>
      <c r="E16" s="8">
        <v>44531</v>
      </c>
      <c r="F16" s="7" t="s">
        <v>20</v>
      </c>
      <c r="G16" s="9">
        <v>745000</v>
      </c>
      <c r="H16" s="10" t="s">
        <v>13</v>
      </c>
    </row>
    <row r="17" spans="2:8" s="1" customFormat="1" ht="21.4" customHeight="1" x14ac:dyDescent="0.2">
      <c r="B17" s="7" t="s">
        <v>21</v>
      </c>
      <c r="C17" s="7" t="s">
        <v>22</v>
      </c>
      <c r="D17" s="7" t="s">
        <v>11</v>
      </c>
      <c r="E17" s="8">
        <v>44531</v>
      </c>
      <c r="F17" s="7" t="s">
        <v>23</v>
      </c>
      <c r="G17" s="9">
        <v>8330</v>
      </c>
      <c r="H17" s="10" t="s">
        <v>13</v>
      </c>
    </row>
    <row r="18" spans="2:8" s="1" customFormat="1" ht="21.4" customHeight="1" x14ac:dyDescent="0.2">
      <c r="B18" s="7" t="s">
        <v>24</v>
      </c>
      <c r="C18" s="7" t="s">
        <v>25</v>
      </c>
      <c r="D18" s="7" t="s">
        <v>11</v>
      </c>
      <c r="E18" s="8">
        <v>44539</v>
      </c>
      <c r="F18" s="7" t="s">
        <v>26</v>
      </c>
      <c r="G18" s="9">
        <v>9540.68</v>
      </c>
      <c r="H18" s="10" t="s">
        <v>27</v>
      </c>
    </row>
    <row r="19" spans="2:8" s="1" customFormat="1" ht="21.4" customHeight="1" x14ac:dyDescent="0.2">
      <c r="B19" s="7" t="s">
        <v>28</v>
      </c>
      <c r="C19" s="7" t="s">
        <v>29</v>
      </c>
      <c r="D19" s="7" t="s">
        <v>30</v>
      </c>
      <c r="E19" s="8">
        <v>44543</v>
      </c>
      <c r="F19" s="7" t="s">
        <v>31</v>
      </c>
      <c r="G19" s="9">
        <v>7061</v>
      </c>
      <c r="H19" s="10" t="s">
        <v>27</v>
      </c>
    </row>
    <row r="20" spans="2:8" s="1" customFormat="1" ht="21.4" customHeight="1" x14ac:dyDescent="0.2">
      <c r="B20" s="7" t="s">
        <v>32</v>
      </c>
      <c r="C20" s="7" t="s">
        <v>29</v>
      </c>
      <c r="D20" s="7" t="s">
        <v>11</v>
      </c>
      <c r="E20" s="8">
        <v>44547</v>
      </c>
      <c r="F20" s="7" t="s">
        <v>33</v>
      </c>
      <c r="G20" s="9">
        <v>14440.5</v>
      </c>
      <c r="H20" s="10" t="s">
        <v>27</v>
      </c>
    </row>
    <row r="21" spans="2:8" s="1" customFormat="1" ht="21.4" customHeight="1" x14ac:dyDescent="0.2">
      <c r="B21" s="7" t="s">
        <v>34</v>
      </c>
      <c r="C21" s="7" t="s">
        <v>35</v>
      </c>
      <c r="D21" s="7" t="s">
        <v>11</v>
      </c>
      <c r="E21" s="8">
        <v>44547</v>
      </c>
      <c r="F21" s="7" t="s">
        <v>36</v>
      </c>
      <c r="G21" s="9">
        <v>43034.15</v>
      </c>
      <c r="H21" s="10" t="s">
        <v>27</v>
      </c>
    </row>
    <row r="22" spans="2:8" s="1" customFormat="1" ht="20.85" customHeight="1" x14ac:dyDescent="0.2">
      <c r="B22" s="11"/>
      <c r="C22" s="12"/>
      <c r="D22" s="12"/>
      <c r="E22" s="12"/>
      <c r="F22" s="12"/>
      <c r="G22" s="13">
        <f>SUM(G16:G21)</f>
        <v>827406.33000000007</v>
      </c>
      <c r="H22" s="12"/>
    </row>
    <row r="23" spans="2:8" s="1" customFormat="1" ht="15.4" customHeight="1" x14ac:dyDescent="0.2"/>
    <row r="24" spans="2:8" s="1" customFormat="1" ht="10.15" customHeight="1" x14ac:dyDescent="0.2"/>
    <row r="25" spans="2:8" s="1" customFormat="1" ht="20.25" customHeight="1" x14ac:dyDescent="0.2">
      <c r="B25" s="4" t="s">
        <v>37</v>
      </c>
    </row>
    <row r="26" spans="2:8" s="1" customFormat="1" ht="10.15" customHeight="1" x14ac:dyDescent="0.2"/>
    <row r="27" spans="2:8" s="1" customFormat="1" ht="37.9" customHeight="1" x14ac:dyDescent="0.2"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6" t="s">
        <v>8</v>
      </c>
    </row>
    <row r="28" spans="2:8" s="1" customFormat="1" ht="21.4" customHeight="1" x14ac:dyDescent="0.2">
      <c r="B28" s="7" t="s">
        <v>38</v>
      </c>
      <c r="C28" s="7" t="s">
        <v>39</v>
      </c>
      <c r="D28" s="7" t="s">
        <v>11</v>
      </c>
      <c r="E28" s="8">
        <v>44537</v>
      </c>
      <c r="F28" s="7" t="s">
        <v>40</v>
      </c>
      <c r="G28" s="9">
        <v>7570</v>
      </c>
      <c r="H28" s="10" t="s">
        <v>27</v>
      </c>
    </row>
    <row r="29" spans="2:8" s="1" customFormat="1" ht="21.4" customHeight="1" x14ac:dyDescent="0.2">
      <c r="B29" s="7" t="s">
        <v>41</v>
      </c>
      <c r="C29" s="7" t="s">
        <v>42</v>
      </c>
      <c r="D29" s="7" t="s">
        <v>11</v>
      </c>
      <c r="E29" s="8">
        <v>44550</v>
      </c>
      <c r="F29" s="7" t="s">
        <v>43</v>
      </c>
      <c r="G29" s="9">
        <v>14229.28</v>
      </c>
      <c r="H29" s="10" t="s">
        <v>27</v>
      </c>
    </row>
    <row r="30" spans="2:8" s="1" customFormat="1" ht="21.4" customHeight="1" x14ac:dyDescent="0.2">
      <c r="B30" s="7" t="s">
        <v>44</v>
      </c>
      <c r="C30" s="7" t="s">
        <v>45</v>
      </c>
      <c r="D30" s="7" t="s">
        <v>30</v>
      </c>
      <c r="E30" s="8">
        <v>44553</v>
      </c>
      <c r="F30" s="7" t="s">
        <v>46</v>
      </c>
      <c r="G30" s="9">
        <v>20000</v>
      </c>
      <c r="H30" s="10" t="s">
        <v>27</v>
      </c>
    </row>
    <row r="31" spans="2:8" s="1" customFormat="1" ht="20.85" customHeight="1" x14ac:dyDescent="0.2">
      <c r="B31" s="11"/>
      <c r="C31" s="12"/>
      <c r="D31" s="12"/>
      <c r="E31" s="12"/>
      <c r="F31" s="12"/>
      <c r="G31" s="13">
        <f>SUM(G28:G30)</f>
        <v>41799.279999999999</v>
      </c>
      <c r="H31" s="12"/>
    </row>
    <row r="32" spans="2:8" s="1" customFormat="1" ht="15.4" customHeight="1" x14ac:dyDescent="0.2"/>
    <row r="33" spans="2:8" s="1" customFormat="1" ht="10.15" customHeight="1" x14ac:dyDescent="0.2"/>
    <row r="34" spans="2:8" s="1" customFormat="1" ht="20.25" customHeight="1" x14ac:dyDescent="0.2">
      <c r="B34" s="4" t="s">
        <v>47</v>
      </c>
    </row>
    <row r="35" spans="2:8" s="1" customFormat="1" ht="10.15" customHeight="1" x14ac:dyDescent="0.2"/>
    <row r="36" spans="2:8" s="1" customFormat="1" ht="37.9" customHeight="1" x14ac:dyDescent="0.2"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6" t="s">
        <v>8</v>
      </c>
    </row>
    <row r="37" spans="2:8" s="1" customFormat="1" ht="21.4" customHeight="1" x14ac:dyDescent="0.2">
      <c r="B37" s="7" t="s">
        <v>48</v>
      </c>
      <c r="C37" s="7" t="s">
        <v>49</v>
      </c>
      <c r="D37" s="7" t="s">
        <v>30</v>
      </c>
      <c r="E37" s="8">
        <v>44539</v>
      </c>
      <c r="F37" s="7" t="s">
        <v>50</v>
      </c>
      <c r="G37" s="9">
        <v>21444.959999999999</v>
      </c>
      <c r="H37" s="10" t="s">
        <v>27</v>
      </c>
    </row>
    <row r="38" spans="2:8" s="1" customFormat="1" ht="21.4" customHeight="1" x14ac:dyDescent="0.2">
      <c r="B38" s="7" t="s">
        <v>51</v>
      </c>
      <c r="C38" s="7" t="s">
        <v>52</v>
      </c>
      <c r="D38" s="7" t="s">
        <v>53</v>
      </c>
      <c r="E38" s="8">
        <v>44551</v>
      </c>
      <c r="F38" s="7" t="s">
        <v>54</v>
      </c>
      <c r="G38" s="9">
        <v>61000</v>
      </c>
      <c r="H38" s="10" t="s">
        <v>13</v>
      </c>
    </row>
    <row r="39" spans="2:8" s="1" customFormat="1" ht="21.4" customHeight="1" x14ac:dyDescent="0.2">
      <c r="B39" s="7" t="s">
        <v>55</v>
      </c>
      <c r="C39" s="7" t="s">
        <v>56</v>
      </c>
      <c r="D39" s="7" t="s">
        <v>11</v>
      </c>
      <c r="E39" s="8">
        <v>44554</v>
      </c>
      <c r="F39" s="7" t="s">
        <v>57</v>
      </c>
      <c r="G39" s="9">
        <v>20000</v>
      </c>
      <c r="H39" s="10" t="s">
        <v>27</v>
      </c>
    </row>
    <row r="40" spans="2:8" s="1" customFormat="1" ht="20.85" customHeight="1" x14ac:dyDescent="0.2">
      <c r="B40" s="11"/>
      <c r="C40" s="12"/>
      <c r="D40" s="12"/>
      <c r="E40" s="12"/>
      <c r="F40" s="12"/>
      <c r="G40" s="13">
        <f>SUM(G37:G39)</f>
        <v>102444.95999999999</v>
      </c>
      <c r="H40" s="12"/>
    </row>
    <row r="41" spans="2:8" s="1" customFormat="1" ht="15.4" customHeight="1" x14ac:dyDescent="0.2"/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4" t="s">
        <v>58</v>
      </c>
    </row>
    <row r="45" spans="2:8" s="1" customFormat="1" ht="10.15" customHeight="1" x14ac:dyDescent="0.2"/>
    <row r="46" spans="2:8" s="1" customFormat="1" ht="37.9" customHeight="1" x14ac:dyDescent="0.2">
      <c r="B46" s="5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5" t="s">
        <v>7</v>
      </c>
      <c r="H46" s="6" t="s">
        <v>8</v>
      </c>
    </row>
    <row r="47" spans="2:8" s="1" customFormat="1" ht="21.4" customHeight="1" x14ac:dyDescent="0.2">
      <c r="B47" s="7" t="s">
        <v>59</v>
      </c>
      <c r="C47" s="7" t="s">
        <v>60</v>
      </c>
      <c r="D47" s="7" t="s">
        <v>19</v>
      </c>
      <c r="E47" s="8">
        <v>44531</v>
      </c>
      <c r="F47" s="7" t="s">
        <v>61</v>
      </c>
      <c r="G47" s="9">
        <v>5000</v>
      </c>
      <c r="H47" s="10" t="s">
        <v>13</v>
      </c>
    </row>
    <row r="48" spans="2:8" s="1" customFormat="1" ht="21.4" customHeight="1" x14ac:dyDescent="0.2">
      <c r="B48" s="7" t="s">
        <v>62</v>
      </c>
      <c r="C48" s="7" t="s">
        <v>63</v>
      </c>
      <c r="D48" s="7" t="s">
        <v>19</v>
      </c>
      <c r="E48" s="8">
        <v>44531</v>
      </c>
      <c r="F48" s="7" t="s">
        <v>64</v>
      </c>
      <c r="G48" s="9">
        <v>60284.78</v>
      </c>
      <c r="H48" s="10" t="s">
        <v>13</v>
      </c>
    </row>
    <row r="49" spans="2:8" s="1" customFormat="1" ht="21.4" customHeight="1" x14ac:dyDescent="0.2">
      <c r="B49" s="7" t="s">
        <v>65</v>
      </c>
      <c r="C49" s="7" t="s">
        <v>66</v>
      </c>
      <c r="D49" s="7" t="s">
        <v>11</v>
      </c>
      <c r="E49" s="8">
        <v>44532</v>
      </c>
      <c r="F49" s="7" t="s">
        <v>67</v>
      </c>
      <c r="G49" s="9">
        <v>63750</v>
      </c>
      <c r="H49" s="10" t="s">
        <v>13</v>
      </c>
    </row>
    <row r="50" spans="2:8" s="1" customFormat="1" ht="21.4" customHeight="1" x14ac:dyDescent="0.2">
      <c r="B50" s="7" t="s">
        <v>65</v>
      </c>
      <c r="C50" s="7" t="s">
        <v>47</v>
      </c>
      <c r="D50" s="7" t="s">
        <v>11</v>
      </c>
      <c r="E50" s="8">
        <v>44532</v>
      </c>
      <c r="F50" s="7" t="s">
        <v>67</v>
      </c>
      <c r="G50" s="9">
        <v>44592.5</v>
      </c>
      <c r="H50" s="10" t="s">
        <v>27</v>
      </c>
    </row>
    <row r="51" spans="2:8" s="1" customFormat="1" ht="21.4" customHeight="1" x14ac:dyDescent="0.2">
      <c r="B51" s="7" t="s">
        <v>68</v>
      </c>
      <c r="C51" s="7" t="s">
        <v>69</v>
      </c>
      <c r="D51" s="7" t="s">
        <v>19</v>
      </c>
      <c r="E51" s="8">
        <v>44538</v>
      </c>
      <c r="F51" s="7" t="s">
        <v>70</v>
      </c>
      <c r="G51" s="9">
        <v>9982.7999999999993</v>
      </c>
      <c r="H51" s="10" t="s">
        <v>13</v>
      </c>
    </row>
    <row r="52" spans="2:8" s="1" customFormat="1" ht="21.4" customHeight="1" x14ac:dyDescent="0.2">
      <c r="B52" s="7" t="s">
        <v>71</v>
      </c>
      <c r="C52" s="7" t="s">
        <v>72</v>
      </c>
      <c r="D52" s="7" t="s">
        <v>19</v>
      </c>
      <c r="E52" s="8">
        <v>44539</v>
      </c>
      <c r="F52" s="7" t="s">
        <v>73</v>
      </c>
      <c r="G52" s="9">
        <v>110000</v>
      </c>
      <c r="H52" s="10" t="s">
        <v>27</v>
      </c>
    </row>
    <row r="53" spans="2:8" s="1" customFormat="1" ht="21.4" customHeight="1" x14ac:dyDescent="0.2">
      <c r="B53" s="7" t="s">
        <v>59</v>
      </c>
      <c r="C53" s="7" t="s">
        <v>74</v>
      </c>
      <c r="D53" s="7" t="s">
        <v>19</v>
      </c>
      <c r="E53" s="8">
        <v>44540</v>
      </c>
      <c r="F53" s="7" t="s">
        <v>75</v>
      </c>
      <c r="G53" s="9">
        <v>15000</v>
      </c>
      <c r="H53" s="10" t="s">
        <v>13</v>
      </c>
    </row>
    <row r="54" spans="2:8" s="1" customFormat="1" ht="21.4" customHeight="1" x14ac:dyDescent="0.2">
      <c r="B54" s="7" t="s">
        <v>59</v>
      </c>
      <c r="C54" s="7" t="s">
        <v>76</v>
      </c>
      <c r="D54" s="7" t="s">
        <v>19</v>
      </c>
      <c r="E54" s="8">
        <v>44540</v>
      </c>
      <c r="F54" s="7" t="s">
        <v>77</v>
      </c>
      <c r="G54" s="9">
        <v>6320.76</v>
      </c>
      <c r="H54" s="10" t="s">
        <v>13</v>
      </c>
    </row>
    <row r="55" spans="2:8" s="1" customFormat="1" ht="21.4" customHeight="1" x14ac:dyDescent="0.2">
      <c r="B55" s="7" t="s">
        <v>78</v>
      </c>
      <c r="C55" s="7" t="s">
        <v>69</v>
      </c>
      <c r="D55" s="7" t="s">
        <v>19</v>
      </c>
      <c r="E55" s="8">
        <v>44540</v>
      </c>
      <c r="F55" s="7" t="s">
        <v>79</v>
      </c>
      <c r="G55" s="9">
        <v>67537.08</v>
      </c>
      <c r="H55" s="10" t="s">
        <v>13</v>
      </c>
    </row>
    <row r="56" spans="2:8" s="1" customFormat="1" ht="21.4" customHeight="1" x14ac:dyDescent="0.2">
      <c r="B56" s="7" t="s">
        <v>78</v>
      </c>
      <c r="C56" s="7" t="s">
        <v>69</v>
      </c>
      <c r="D56" s="7" t="s">
        <v>19</v>
      </c>
      <c r="E56" s="8">
        <v>44540</v>
      </c>
      <c r="F56" s="7" t="s">
        <v>80</v>
      </c>
      <c r="G56" s="9">
        <v>85449.76</v>
      </c>
      <c r="H56" s="10" t="s">
        <v>13</v>
      </c>
    </row>
    <row r="57" spans="2:8" s="1" customFormat="1" ht="21.4" customHeight="1" x14ac:dyDescent="0.2">
      <c r="B57" s="7" t="s">
        <v>81</v>
      </c>
      <c r="C57" s="7" t="s">
        <v>82</v>
      </c>
      <c r="D57" s="7" t="s">
        <v>19</v>
      </c>
      <c r="E57" s="8">
        <v>44543</v>
      </c>
      <c r="F57" s="7" t="s">
        <v>83</v>
      </c>
      <c r="G57" s="9">
        <v>9590</v>
      </c>
      <c r="H57" s="10" t="s">
        <v>13</v>
      </c>
    </row>
    <row r="58" spans="2:8" s="1" customFormat="1" ht="21.4" customHeight="1" x14ac:dyDescent="0.2">
      <c r="B58" s="7" t="s">
        <v>84</v>
      </c>
      <c r="C58" s="7" t="s">
        <v>69</v>
      </c>
      <c r="D58" s="7" t="s">
        <v>19</v>
      </c>
      <c r="E58" s="8">
        <v>44545</v>
      </c>
      <c r="F58" s="7" t="s">
        <v>85</v>
      </c>
      <c r="G58" s="9">
        <v>7500</v>
      </c>
      <c r="H58" s="10" t="s">
        <v>13</v>
      </c>
    </row>
    <row r="59" spans="2:8" s="1" customFormat="1" ht="21.4" customHeight="1" x14ac:dyDescent="0.2">
      <c r="B59" s="7" t="s">
        <v>86</v>
      </c>
      <c r="C59" s="7" t="s">
        <v>87</v>
      </c>
      <c r="D59" s="7" t="s">
        <v>19</v>
      </c>
      <c r="E59" s="8">
        <v>44550</v>
      </c>
      <c r="F59" s="7" t="s">
        <v>88</v>
      </c>
      <c r="G59" s="9">
        <v>5510</v>
      </c>
      <c r="H59" s="10" t="s">
        <v>13</v>
      </c>
    </row>
    <row r="60" spans="2:8" s="1" customFormat="1" ht="21.4" customHeight="1" x14ac:dyDescent="0.2">
      <c r="B60" s="7" t="s">
        <v>89</v>
      </c>
      <c r="C60" s="7" t="s">
        <v>76</v>
      </c>
      <c r="D60" s="7" t="s">
        <v>19</v>
      </c>
      <c r="E60" s="8">
        <v>44550</v>
      </c>
      <c r="F60" s="7" t="s">
        <v>90</v>
      </c>
      <c r="G60" s="9">
        <v>42743.03</v>
      </c>
      <c r="H60" s="10" t="s">
        <v>13</v>
      </c>
    </row>
    <row r="61" spans="2:8" s="1" customFormat="1" ht="21.4" customHeight="1" x14ac:dyDescent="0.2">
      <c r="B61" s="7" t="s">
        <v>78</v>
      </c>
      <c r="C61" s="7" t="s">
        <v>60</v>
      </c>
      <c r="D61" s="7" t="s">
        <v>19</v>
      </c>
      <c r="E61" s="8">
        <v>44552</v>
      </c>
      <c r="F61" s="7" t="s">
        <v>91</v>
      </c>
      <c r="G61" s="9">
        <v>50000</v>
      </c>
      <c r="H61" s="10" t="s">
        <v>13</v>
      </c>
    </row>
    <row r="62" spans="2:8" s="1" customFormat="1" ht="21.4" customHeight="1" x14ac:dyDescent="0.2">
      <c r="B62" s="7" t="s">
        <v>92</v>
      </c>
      <c r="C62" s="7" t="s">
        <v>69</v>
      </c>
      <c r="D62" s="7" t="s">
        <v>19</v>
      </c>
      <c r="E62" s="8">
        <v>44552</v>
      </c>
      <c r="F62" s="7" t="s">
        <v>93</v>
      </c>
      <c r="G62" s="9">
        <v>40000</v>
      </c>
      <c r="H62" s="10" t="s">
        <v>13</v>
      </c>
    </row>
    <row r="63" spans="2:8" s="1" customFormat="1" ht="20.85" customHeight="1" x14ac:dyDescent="0.2">
      <c r="B63" s="11"/>
      <c r="C63" s="12"/>
      <c r="D63" s="12"/>
      <c r="E63" s="12"/>
      <c r="F63" s="12"/>
      <c r="G63" s="13">
        <f>SUM(G47:G62)</f>
        <v>623260.71</v>
      </c>
      <c r="H63" s="12"/>
    </row>
    <row r="64" spans="2:8" s="1" customFormat="1" ht="15.4" customHeight="1" x14ac:dyDescent="0.2"/>
    <row r="65" spans="2:8" s="1" customFormat="1" ht="15.4" customHeight="1" x14ac:dyDescent="0.2"/>
    <row r="66" spans="2:8" s="1" customFormat="1" ht="10.15" customHeight="1" x14ac:dyDescent="0.2"/>
    <row r="67" spans="2:8" s="1" customFormat="1" ht="20.25" customHeight="1" x14ac:dyDescent="0.2">
      <c r="B67" s="4" t="s">
        <v>94</v>
      </c>
    </row>
    <row r="68" spans="2:8" s="1" customFormat="1" ht="10.15" customHeight="1" x14ac:dyDescent="0.2"/>
    <row r="69" spans="2:8" s="1" customFormat="1" ht="37.9" customHeight="1" x14ac:dyDescent="0.2">
      <c r="B69" s="5" t="s">
        <v>2</v>
      </c>
      <c r="C69" s="5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6" t="s">
        <v>8</v>
      </c>
    </row>
    <row r="70" spans="2:8" s="1" customFormat="1" ht="21.4" customHeight="1" x14ac:dyDescent="0.2">
      <c r="B70" s="7" t="s">
        <v>95</v>
      </c>
      <c r="C70" s="7" t="s">
        <v>96</v>
      </c>
      <c r="D70" s="7" t="s">
        <v>11</v>
      </c>
      <c r="E70" s="8">
        <v>44545</v>
      </c>
      <c r="F70" s="7" t="s">
        <v>97</v>
      </c>
      <c r="G70" s="9">
        <v>5000</v>
      </c>
      <c r="H70" s="10" t="s">
        <v>27</v>
      </c>
    </row>
    <row r="71" spans="2:8" s="1" customFormat="1" ht="21.4" customHeight="1" x14ac:dyDescent="0.2">
      <c r="B71" s="7" t="s">
        <v>98</v>
      </c>
      <c r="C71" s="7" t="s">
        <v>99</v>
      </c>
      <c r="D71" s="7" t="s">
        <v>11</v>
      </c>
      <c r="E71" s="8">
        <v>44551</v>
      </c>
      <c r="F71" s="7" t="s">
        <v>100</v>
      </c>
      <c r="G71" s="9">
        <v>15000</v>
      </c>
      <c r="H71" s="10" t="s">
        <v>27</v>
      </c>
    </row>
    <row r="72" spans="2:8" s="1" customFormat="1" ht="21.4" customHeight="1" x14ac:dyDescent="0.2">
      <c r="B72" s="7" t="s">
        <v>101</v>
      </c>
      <c r="C72" s="7" t="s">
        <v>102</v>
      </c>
      <c r="D72" s="7" t="s">
        <v>11</v>
      </c>
      <c r="E72" s="8">
        <v>44552</v>
      </c>
      <c r="F72" s="7" t="s">
        <v>103</v>
      </c>
      <c r="G72" s="9">
        <v>50000</v>
      </c>
      <c r="H72" s="10" t="s">
        <v>27</v>
      </c>
    </row>
    <row r="73" spans="2:8" s="1" customFormat="1" ht="21.4" customHeight="1" x14ac:dyDescent="0.2">
      <c r="B73" s="7" t="s">
        <v>104</v>
      </c>
      <c r="C73" s="7" t="s">
        <v>96</v>
      </c>
      <c r="D73" s="7" t="s">
        <v>11</v>
      </c>
      <c r="E73" s="8">
        <v>44552</v>
      </c>
      <c r="F73" s="7" t="s">
        <v>105</v>
      </c>
      <c r="G73" s="9">
        <v>6768</v>
      </c>
      <c r="H73" s="10" t="s">
        <v>27</v>
      </c>
    </row>
    <row r="74" spans="2:8" s="1" customFormat="1" ht="20.85" customHeight="1" x14ac:dyDescent="0.2">
      <c r="B74" s="11"/>
      <c r="C74" s="12"/>
      <c r="D74" s="12"/>
      <c r="E74" s="12"/>
      <c r="F74" s="12"/>
      <c r="G74" s="13">
        <f>SUM(G70:G73)</f>
        <v>76768</v>
      </c>
      <c r="H74" s="12"/>
    </row>
    <row r="75" spans="2:8" s="1" customFormat="1" ht="15.4" customHeight="1" x14ac:dyDescent="0.2"/>
    <row r="76" spans="2:8" s="1" customFormat="1" ht="10.15" customHeight="1" x14ac:dyDescent="0.2"/>
    <row r="77" spans="2:8" s="1" customFormat="1" ht="20.25" customHeight="1" x14ac:dyDescent="0.2">
      <c r="B77" s="4" t="s">
        <v>106</v>
      </c>
    </row>
    <row r="78" spans="2:8" s="1" customFormat="1" ht="10.15" customHeight="1" x14ac:dyDescent="0.2"/>
    <row r="79" spans="2:8" s="1" customFormat="1" ht="37.9" customHeight="1" x14ac:dyDescent="0.2">
      <c r="B79" s="5" t="s">
        <v>2</v>
      </c>
      <c r="C79" s="5" t="s">
        <v>3</v>
      </c>
      <c r="D79" s="5" t="s">
        <v>4</v>
      </c>
      <c r="E79" s="5" t="s">
        <v>5</v>
      </c>
      <c r="F79" s="5" t="s">
        <v>6</v>
      </c>
      <c r="G79" s="5" t="s">
        <v>7</v>
      </c>
      <c r="H79" s="6" t="s">
        <v>8</v>
      </c>
    </row>
    <row r="80" spans="2:8" s="1" customFormat="1" ht="21.4" customHeight="1" x14ac:dyDescent="0.2">
      <c r="B80" s="7" t="s">
        <v>107</v>
      </c>
      <c r="C80" s="7" t="s">
        <v>108</v>
      </c>
      <c r="D80" s="7" t="s">
        <v>11</v>
      </c>
      <c r="E80" s="8">
        <v>44532</v>
      </c>
      <c r="F80" s="7" t="s">
        <v>109</v>
      </c>
      <c r="G80" s="9">
        <v>98836.5</v>
      </c>
      <c r="H80" s="10" t="s">
        <v>27</v>
      </c>
    </row>
    <row r="81" spans="2:8" s="1" customFormat="1" ht="20.85" customHeight="1" x14ac:dyDescent="0.2">
      <c r="B81" s="11"/>
      <c r="C81" s="12"/>
      <c r="D81" s="12"/>
      <c r="E81" s="12"/>
      <c r="F81" s="12"/>
      <c r="G81" s="13">
        <f>SUM(G80)</f>
        <v>98836.5</v>
      </c>
      <c r="H81" s="12"/>
    </row>
    <row r="83" spans="2:8" x14ac:dyDescent="0.2">
      <c r="F83" s="14" t="s">
        <v>110</v>
      </c>
      <c r="G83" s="15">
        <f>G10+G22+G31+G40+G63+G74+G81</f>
        <v>1787515.78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2022-01-16T17:57:35Z</cp:lastPrinted>
  <dcterms:created xsi:type="dcterms:W3CDTF">2022-01-16T17:56:56Z</dcterms:created>
  <dcterms:modified xsi:type="dcterms:W3CDTF">2022-01-16T17:58:37Z</dcterms:modified>
</cp:coreProperties>
</file>