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ridland\Desktop\"/>
    </mc:Choice>
  </mc:AlternateContent>
  <bookViews>
    <workbookView xWindow="0" yWindow="0" windowWidth="28800" windowHeight="1183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66" i="1"/>
  <c r="G59" i="1"/>
  <c r="G42" i="1"/>
  <c r="G29" i="1"/>
  <c r="G21" i="1"/>
  <c r="G13" i="1"/>
  <c r="G77" i="1" s="1"/>
</calcChain>
</file>

<file path=xl/sharedStrings.xml><?xml version="1.0" encoding="utf-8"?>
<sst xmlns="http://schemas.openxmlformats.org/spreadsheetml/2006/main" count="213" uniqueCount="102">
  <si>
    <t>Purchase Orders Raised Over £5,000 in November 2021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</si>
  <si>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</si>
  <si>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</si>
  <si>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</si>
  <si>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</si>
  <si>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</si>
  <si>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</si>
  <si>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</si>
  <si>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</si>
  <si>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Red Snapper Recruitment</t>
  </si>
  <si>
    <t>Env Protection</t>
  </si>
  <si>
    <t>Employees</t>
  </si>
  <si>
    <t>EH02203</t>
  </si>
  <si>
    <t>Revenue</t>
  </si>
  <si>
    <t>Veolia Es (Uk) Ltd</t>
  </si>
  <si>
    <t>Veolia Waste Contract</t>
  </si>
  <si>
    <t>Transport Related Expenditure</t>
  </si>
  <si>
    <t>SC00752</t>
  </si>
  <si>
    <t>Capital</t>
  </si>
  <si>
    <t>Global Generation Church</t>
  </si>
  <si>
    <t>Crime And Disorder</t>
  </si>
  <si>
    <t>Supplies And Services</t>
  </si>
  <si>
    <t>EH02210</t>
  </si>
  <si>
    <t>Homestart Shepway</t>
  </si>
  <si>
    <t>EH02208</t>
  </si>
  <si>
    <t>Academy Fm Folkestone</t>
  </si>
  <si>
    <t>Community Grants</t>
  </si>
  <si>
    <t>SD00834</t>
  </si>
  <si>
    <t>Economic Development</t>
  </si>
  <si>
    <t>Centre For Strategy &amp; Evaluation Services</t>
  </si>
  <si>
    <t>Folkestone Clld</t>
  </si>
  <si>
    <t>RE00708</t>
  </si>
  <si>
    <t>Space</t>
  </si>
  <si>
    <t>High Street Fund</t>
  </si>
  <si>
    <t>RE00709</t>
  </si>
  <si>
    <t>Estates &amp; Operations</t>
  </si>
  <si>
    <t>Maskell Heating Services</t>
  </si>
  <si>
    <t>Grounds Maintenance</t>
  </si>
  <si>
    <t>GM11420</t>
  </si>
  <si>
    <t>Sawyer &amp; Fisher Ltd</t>
  </si>
  <si>
    <t>Biggins Wood Land Rem Works</t>
  </si>
  <si>
    <t>HA00409</t>
  </si>
  <si>
    <t>Finance Customer &amp; Support</t>
  </si>
  <si>
    <t>Zurich Management Serivces</t>
  </si>
  <si>
    <t>Insurance Recharges</t>
  </si>
  <si>
    <t>FS01287</t>
  </si>
  <si>
    <t>FS01288</t>
  </si>
  <si>
    <t>Kingsfield Computer Products Ltd</t>
  </si>
  <si>
    <t>Ict Operations</t>
  </si>
  <si>
    <t>IT04215</t>
  </si>
  <si>
    <t>Amillan Limited</t>
  </si>
  <si>
    <t>IT04217</t>
  </si>
  <si>
    <t>Nec Software Solutions Uk Ltd</t>
  </si>
  <si>
    <t>IT04221</t>
  </si>
  <si>
    <t>Sec-1 Ltd</t>
  </si>
  <si>
    <t>IT04223</t>
  </si>
  <si>
    <t>The Planning Inspectorate</t>
  </si>
  <si>
    <t>Otterpool(Local Planning Auth)</t>
  </si>
  <si>
    <t>SD00833</t>
  </si>
  <si>
    <t>Housing Revenue Account</t>
  </si>
  <si>
    <t>Acm Property Services Uk Ltd</t>
  </si>
  <si>
    <t>Planned Maintenance</t>
  </si>
  <si>
    <t>Premises-Related Expenditure</t>
  </si>
  <si>
    <t>HA00372</t>
  </si>
  <si>
    <t>Bell Decorating Group Ltd</t>
  </si>
  <si>
    <t>HA00376</t>
  </si>
  <si>
    <t>Mcintyre Electrical Ltd</t>
  </si>
  <si>
    <t>Enhanced Capital Programme</t>
  </si>
  <si>
    <t>HA00379</t>
  </si>
  <si>
    <t>Ovenden Allworks Ltd</t>
  </si>
  <si>
    <t>New Paths</t>
  </si>
  <si>
    <t>HA00381</t>
  </si>
  <si>
    <t>Capel Groundworks Limited</t>
  </si>
  <si>
    <t>Disabled Adaptations</t>
  </si>
  <si>
    <t>HA00385</t>
  </si>
  <si>
    <t>HA00388</t>
  </si>
  <si>
    <t>Housing Partners Ltd</t>
  </si>
  <si>
    <t>Housing</t>
  </si>
  <si>
    <t>CH01742</t>
  </si>
  <si>
    <t>Brighter Homes (Folkestone) Ltd</t>
  </si>
  <si>
    <t>Garages Improvements</t>
  </si>
  <si>
    <t>HA00397</t>
  </si>
  <si>
    <t>Premier Roofing And Construction Ltd</t>
  </si>
  <si>
    <t>Re-Roofing</t>
  </si>
  <si>
    <t>HA00403</t>
  </si>
  <si>
    <t>HA00404</t>
  </si>
  <si>
    <t>Blake Morgan Llp</t>
  </si>
  <si>
    <t>Hra New Builds</t>
  </si>
  <si>
    <t>HA00407</t>
  </si>
  <si>
    <t>Strategic Development</t>
  </si>
  <si>
    <t>Arcadis Llp</t>
  </si>
  <si>
    <t>Otterpool - Developer</t>
  </si>
  <si>
    <t>SD00832</t>
  </si>
  <si>
    <t>Transition &amp; Transformation</t>
  </si>
  <si>
    <t>Richard Honey</t>
  </si>
  <si>
    <t>Princes Parade Leisure Centre</t>
  </si>
  <si>
    <t>FS01289</t>
  </si>
  <si>
    <t>Sweco Uk Ltd</t>
  </si>
  <si>
    <t>FS01292</t>
  </si>
  <si>
    <t>Buckles Solicitors Llp</t>
  </si>
  <si>
    <t>CE01205</t>
  </si>
  <si>
    <t xml:space="preserve">Report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</si>
</sst>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sz val="10"/>
      <color rgb="FF333333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left"/>
    </xf>
    <xf numFmtId="4" fontId="8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7"/>
  <sheetViews>
    <sheetView tabSelected="1" workbookViewId="0">
      <selection activeCell="B80" sqref="B80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4" t="s">
        <v>0</v>
      </c>
      <c r="C2" s="14"/>
    </row>
    <row r="3" spans="2:8" s="1" customFormat="1" ht="24.6" customHeight="1" x14ac:dyDescent="0.2"/>
    <row r="4" spans="2:8" s="1" customFormat="1" ht="10.15" customHeight="1" x14ac:dyDescent="0.2"/>
    <row r="5" spans="2:8" s="1" customFormat="1" ht="20.25" customHeight="1" x14ac:dyDescent="0.2">
      <c r="B5" s="2" t="s">
        <v>1</v>
      </c>
    </row>
    <row r="6" spans="2:8" s="1" customFormat="1" ht="10.15" customHeight="1" x14ac:dyDescent="0.2"/>
    <row r="7" spans="2:8" s="1" customFormat="1" ht="37.9" customHeight="1" x14ac:dyDescent="0.2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</row>
    <row r="8" spans="2:8" s="1" customFormat="1" ht="21.4" customHeight="1" x14ac:dyDescent="0.2">
      <c r="B8" s="5" t="s">
        <v>9</v>
      </c>
      <c r="C8" s="5" t="s">
        <v>10</v>
      </c>
      <c r="D8" s="5" t="s">
        <v>11</v>
      </c>
      <c r="E8" s="6">
        <v>44501</v>
      </c>
      <c r="F8" s="5" t="s">
        <v>12</v>
      </c>
      <c r="G8" s="7">
        <v>20000</v>
      </c>
      <c r="H8" s="8" t="s">
        <v>13</v>
      </c>
    </row>
    <row r="9" spans="2:8" s="1" customFormat="1" ht="21.4" customHeight="1" x14ac:dyDescent="0.2">
      <c r="B9" s="5" t="s">
        <v>14</v>
      </c>
      <c r="C9" s="5" t="s">
        <v>15</v>
      </c>
      <c r="D9" s="5" t="s">
        <v>16</v>
      </c>
      <c r="E9" s="6">
        <v>44517</v>
      </c>
      <c r="F9" s="5" t="s">
        <v>17</v>
      </c>
      <c r="G9" s="7">
        <v>552136.6</v>
      </c>
      <c r="H9" s="8" t="s">
        <v>18</v>
      </c>
    </row>
    <row r="10" spans="2:8" s="1" customFormat="1" ht="21.4" customHeight="1" x14ac:dyDescent="0.2">
      <c r="B10" s="5" t="s">
        <v>19</v>
      </c>
      <c r="C10" s="5" t="s">
        <v>20</v>
      </c>
      <c r="D10" s="5" t="s">
        <v>21</v>
      </c>
      <c r="E10" s="6">
        <v>44522</v>
      </c>
      <c r="F10" s="5" t="s">
        <v>22</v>
      </c>
      <c r="G10" s="7">
        <v>8000</v>
      </c>
      <c r="H10" s="8" t="s">
        <v>13</v>
      </c>
    </row>
    <row r="11" spans="2:8" s="1" customFormat="1" ht="21.4" customHeight="1" x14ac:dyDescent="0.2">
      <c r="B11" s="5" t="s">
        <v>23</v>
      </c>
      <c r="C11" s="5" t="s">
        <v>20</v>
      </c>
      <c r="D11" s="5" t="s">
        <v>21</v>
      </c>
      <c r="E11" s="6">
        <v>44522</v>
      </c>
      <c r="F11" s="5" t="s">
        <v>24</v>
      </c>
      <c r="G11" s="7">
        <v>6500</v>
      </c>
      <c r="H11" s="8" t="s">
        <v>13</v>
      </c>
    </row>
    <row r="12" spans="2:8" s="1" customFormat="1" ht="21.4" customHeight="1" x14ac:dyDescent="0.2">
      <c r="B12" s="5" t="s">
        <v>25</v>
      </c>
      <c r="C12" s="5" t="s">
        <v>26</v>
      </c>
      <c r="D12" s="5" t="s">
        <v>21</v>
      </c>
      <c r="E12" s="6">
        <v>44526</v>
      </c>
      <c r="F12" s="5" t="s">
        <v>27</v>
      </c>
      <c r="G12" s="7">
        <v>10000</v>
      </c>
      <c r="H12" s="8" t="s">
        <v>13</v>
      </c>
    </row>
    <row r="13" spans="2:8" s="1" customFormat="1" ht="20.85" customHeight="1" x14ac:dyDescent="0.2">
      <c r="B13" s="9"/>
      <c r="C13" s="10"/>
      <c r="D13" s="10"/>
      <c r="E13" s="10"/>
      <c r="F13" s="10"/>
      <c r="G13" s="11">
        <f>SUM(G8:G12)</f>
        <v>596636.6</v>
      </c>
      <c r="H13" s="10"/>
    </row>
    <row r="14" spans="2:8" s="1" customFormat="1" ht="15.4" customHeight="1" x14ac:dyDescent="0.2"/>
    <row r="15" spans="2:8" s="1" customFormat="1" ht="10.15" customHeight="1" x14ac:dyDescent="0.2"/>
    <row r="16" spans="2:8" s="1" customFormat="1" ht="20.25" customHeight="1" x14ac:dyDescent="0.2">
      <c r="B16" s="2" t="s">
        <v>28</v>
      </c>
    </row>
    <row r="17" spans="2:8" s="1" customFormat="1" ht="10.15" customHeight="1" x14ac:dyDescent="0.2"/>
    <row r="18" spans="2:8" s="1" customFormat="1" ht="37.9" customHeight="1" x14ac:dyDescent="0.2"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4" t="s">
        <v>8</v>
      </c>
    </row>
    <row r="19" spans="2:8" s="1" customFormat="1" ht="21.4" customHeight="1" x14ac:dyDescent="0.2">
      <c r="B19" s="5" t="s">
        <v>29</v>
      </c>
      <c r="C19" s="5" t="s">
        <v>30</v>
      </c>
      <c r="D19" s="5" t="s">
        <v>21</v>
      </c>
      <c r="E19" s="6">
        <v>44524</v>
      </c>
      <c r="F19" s="5" t="s">
        <v>31</v>
      </c>
      <c r="G19" s="7">
        <v>19175</v>
      </c>
      <c r="H19" s="8" t="s">
        <v>13</v>
      </c>
    </row>
    <row r="20" spans="2:8" s="1" customFormat="1" ht="21.4" customHeight="1" x14ac:dyDescent="0.2">
      <c r="B20" s="5" t="s">
        <v>32</v>
      </c>
      <c r="C20" s="5" t="s">
        <v>33</v>
      </c>
      <c r="D20" s="5" t="s">
        <v>21</v>
      </c>
      <c r="E20" s="6">
        <v>44524</v>
      </c>
      <c r="F20" s="5" t="s">
        <v>34</v>
      </c>
      <c r="G20" s="7">
        <v>13450</v>
      </c>
      <c r="H20" s="8" t="s">
        <v>13</v>
      </c>
    </row>
    <row r="21" spans="2:8" s="1" customFormat="1" ht="20.85" customHeight="1" x14ac:dyDescent="0.2">
      <c r="B21" s="9"/>
      <c r="C21" s="10"/>
      <c r="D21" s="10"/>
      <c r="E21" s="10"/>
      <c r="F21" s="10"/>
      <c r="G21" s="11">
        <f>SUM(G19:G20)</f>
        <v>32625</v>
      </c>
      <c r="H21" s="10"/>
    </row>
    <row r="22" spans="2:8" s="1" customFormat="1" ht="15.4" customHeight="1" x14ac:dyDescent="0.2"/>
    <row r="23" spans="2:8" s="1" customFormat="1" ht="10.15" customHeight="1" x14ac:dyDescent="0.2"/>
    <row r="24" spans="2:8" s="1" customFormat="1" ht="20.25" customHeight="1" x14ac:dyDescent="0.2">
      <c r="B24" s="2" t="s">
        <v>35</v>
      </c>
    </row>
    <row r="25" spans="2:8" s="1" customFormat="1" ht="10.15" customHeight="1" x14ac:dyDescent="0.2"/>
    <row r="26" spans="2:8" s="1" customFormat="1" ht="37.9" customHeight="1" x14ac:dyDescent="0.2">
      <c r="B26" s="3" t="s">
        <v>2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4" t="s">
        <v>8</v>
      </c>
    </row>
    <row r="27" spans="2:8" s="1" customFormat="1" ht="21.4" customHeight="1" x14ac:dyDescent="0.2">
      <c r="B27" s="5" t="s">
        <v>36</v>
      </c>
      <c r="C27" s="5" t="s">
        <v>37</v>
      </c>
      <c r="D27" s="5" t="s">
        <v>21</v>
      </c>
      <c r="E27" s="6">
        <v>44519</v>
      </c>
      <c r="F27" s="5" t="s">
        <v>38</v>
      </c>
      <c r="G27" s="7">
        <v>7579.5</v>
      </c>
      <c r="H27" s="8" t="s">
        <v>13</v>
      </c>
    </row>
    <row r="28" spans="2:8" s="1" customFormat="1" ht="21.4" customHeight="1" x14ac:dyDescent="0.2">
      <c r="B28" s="5" t="s">
        <v>39</v>
      </c>
      <c r="C28" s="5" t="s">
        <v>40</v>
      </c>
      <c r="D28" s="5" t="s">
        <v>21</v>
      </c>
      <c r="E28" s="6">
        <v>44530</v>
      </c>
      <c r="F28" s="5" t="s">
        <v>41</v>
      </c>
      <c r="G28" s="7">
        <v>79280</v>
      </c>
      <c r="H28" s="8" t="s">
        <v>18</v>
      </c>
    </row>
    <row r="29" spans="2:8" s="1" customFormat="1" ht="20.85" customHeight="1" x14ac:dyDescent="0.2">
      <c r="B29" s="9"/>
      <c r="C29" s="10"/>
      <c r="D29" s="10"/>
      <c r="E29" s="10"/>
      <c r="F29" s="10"/>
      <c r="G29" s="11">
        <f>SUM(G27:G28)</f>
        <v>86859.5</v>
      </c>
      <c r="H29" s="10"/>
    </row>
    <row r="30" spans="2:8" s="1" customFormat="1" ht="15.4" customHeight="1" x14ac:dyDescent="0.2"/>
    <row r="31" spans="2:8" s="1" customFormat="1" ht="10.15" customHeight="1" x14ac:dyDescent="0.2"/>
    <row r="32" spans="2:8" s="1" customFormat="1" ht="20.25" customHeight="1" x14ac:dyDescent="0.2">
      <c r="B32" s="2" t="s">
        <v>42</v>
      </c>
    </row>
    <row r="33" spans="2:8" s="1" customFormat="1" ht="10.15" customHeight="1" x14ac:dyDescent="0.2"/>
    <row r="34" spans="2:8" s="1" customFormat="1" ht="37.9" customHeight="1" x14ac:dyDescent="0.2"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3" t="s">
        <v>7</v>
      </c>
      <c r="H34" s="4" t="s">
        <v>8</v>
      </c>
    </row>
    <row r="35" spans="2:8" s="1" customFormat="1" ht="21.4" customHeight="1" x14ac:dyDescent="0.2">
      <c r="B35" s="5" t="s">
        <v>43</v>
      </c>
      <c r="C35" s="5" t="s">
        <v>44</v>
      </c>
      <c r="D35" s="5" t="s">
        <v>21</v>
      </c>
      <c r="E35" s="6">
        <v>44510</v>
      </c>
      <c r="F35" s="5" t="s">
        <v>45</v>
      </c>
      <c r="G35" s="7">
        <v>356595.27</v>
      </c>
      <c r="H35" s="8" t="s">
        <v>13</v>
      </c>
    </row>
    <row r="36" spans="2:8" s="1" customFormat="1" ht="21.4" customHeight="1" x14ac:dyDescent="0.2">
      <c r="B36" s="5" t="s">
        <v>43</v>
      </c>
      <c r="C36" s="5" t="s">
        <v>44</v>
      </c>
      <c r="D36" s="5" t="s">
        <v>21</v>
      </c>
      <c r="E36" s="6">
        <v>44510</v>
      </c>
      <c r="F36" s="5" t="s">
        <v>46</v>
      </c>
      <c r="G36" s="7">
        <v>12549.54</v>
      </c>
      <c r="H36" s="8" t="s">
        <v>13</v>
      </c>
    </row>
    <row r="37" spans="2:8" s="1" customFormat="1" ht="21.4" customHeight="1" x14ac:dyDescent="0.2">
      <c r="B37" s="5" t="s">
        <v>47</v>
      </c>
      <c r="C37" s="5" t="s">
        <v>48</v>
      </c>
      <c r="D37" s="5" t="s">
        <v>21</v>
      </c>
      <c r="E37" s="6">
        <v>44512</v>
      </c>
      <c r="F37" s="5" t="s">
        <v>49</v>
      </c>
      <c r="G37" s="7">
        <v>5258.85</v>
      </c>
      <c r="H37" s="8" t="s">
        <v>13</v>
      </c>
    </row>
    <row r="38" spans="2:8" s="1" customFormat="1" ht="21.4" customHeight="1" x14ac:dyDescent="0.2">
      <c r="B38" s="5" t="s">
        <v>50</v>
      </c>
      <c r="C38" s="5" t="s">
        <v>48</v>
      </c>
      <c r="D38" s="5" t="s">
        <v>21</v>
      </c>
      <c r="E38" s="6">
        <v>44515</v>
      </c>
      <c r="F38" s="5" t="s">
        <v>51</v>
      </c>
      <c r="G38" s="7">
        <v>34000</v>
      </c>
      <c r="H38" s="8" t="s">
        <v>13</v>
      </c>
    </row>
    <row r="39" spans="2:8" s="1" customFormat="1" ht="21.4" customHeight="1" x14ac:dyDescent="0.2">
      <c r="B39" s="5" t="s">
        <v>52</v>
      </c>
      <c r="C39" s="5" t="s">
        <v>48</v>
      </c>
      <c r="D39" s="5" t="s">
        <v>21</v>
      </c>
      <c r="E39" s="6">
        <v>44518</v>
      </c>
      <c r="F39" s="5" t="s">
        <v>53</v>
      </c>
      <c r="G39" s="7">
        <v>16500</v>
      </c>
      <c r="H39" s="8" t="s">
        <v>13</v>
      </c>
    </row>
    <row r="40" spans="2:8" s="1" customFormat="1" ht="21.4" customHeight="1" x14ac:dyDescent="0.2">
      <c r="B40" s="5" t="s">
        <v>54</v>
      </c>
      <c r="C40" s="5" t="s">
        <v>48</v>
      </c>
      <c r="D40" s="5" t="s">
        <v>21</v>
      </c>
      <c r="E40" s="6">
        <v>44522</v>
      </c>
      <c r="F40" s="5" t="s">
        <v>55</v>
      </c>
      <c r="G40" s="7">
        <v>11118.45</v>
      </c>
      <c r="H40" s="8" t="s">
        <v>13</v>
      </c>
    </row>
    <row r="41" spans="2:8" s="1" customFormat="1" ht="21.4" customHeight="1" x14ac:dyDescent="0.2">
      <c r="B41" s="5" t="s">
        <v>56</v>
      </c>
      <c r="C41" s="5" t="s">
        <v>57</v>
      </c>
      <c r="D41" s="5" t="s">
        <v>21</v>
      </c>
      <c r="E41" s="6">
        <v>44525</v>
      </c>
      <c r="F41" s="5" t="s">
        <v>58</v>
      </c>
      <c r="G41" s="7">
        <v>32610.12</v>
      </c>
      <c r="H41" s="8" t="s">
        <v>13</v>
      </c>
    </row>
    <row r="42" spans="2:8" s="1" customFormat="1" ht="20.85" customHeight="1" x14ac:dyDescent="0.2">
      <c r="B42" s="9"/>
      <c r="C42" s="10"/>
      <c r="D42" s="10"/>
      <c r="E42" s="10"/>
      <c r="F42" s="10"/>
      <c r="G42" s="11">
        <f>SUM(G35:G41)</f>
        <v>468632.23</v>
      </c>
      <c r="H42" s="10"/>
    </row>
    <row r="43" spans="2:8" s="1" customFormat="1" ht="15.4" customHeight="1" x14ac:dyDescent="0.2"/>
    <row r="44" spans="2:8" s="1" customFormat="1" ht="10.15" customHeight="1" x14ac:dyDescent="0.2"/>
    <row r="45" spans="2:8" s="1" customFormat="1" ht="20.25" customHeight="1" x14ac:dyDescent="0.2">
      <c r="B45" s="2" t="s">
        <v>59</v>
      </c>
    </row>
    <row r="46" spans="2:8" s="1" customFormat="1" ht="10.15" customHeight="1" x14ac:dyDescent="0.2"/>
    <row r="47" spans="2:8" s="1" customFormat="1" ht="37.9" customHeight="1" x14ac:dyDescent="0.2">
      <c r="B47" s="3" t="s">
        <v>2</v>
      </c>
      <c r="C47" s="3" t="s">
        <v>3</v>
      </c>
      <c r="D47" s="3" t="s">
        <v>4</v>
      </c>
      <c r="E47" s="3" t="s">
        <v>5</v>
      </c>
      <c r="F47" s="3" t="s">
        <v>6</v>
      </c>
      <c r="G47" s="3" t="s">
        <v>7</v>
      </c>
      <c r="H47" s="4" t="s">
        <v>8</v>
      </c>
    </row>
    <row r="48" spans="2:8" s="1" customFormat="1" ht="21.4" customHeight="1" x14ac:dyDescent="0.2">
      <c r="B48" s="5" t="s">
        <v>60</v>
      </c>
      <c r="C48" s="5" t="s">
        <v>61</v>
      </c>
      <c r="D48" s="5" t="s">
        <v>62</v>
      </c>
      <c r="E48" s="6">
        <v>44501</v>
      </c>
      <c r="F48" s="5" t="s">
        <v>63</v>
      </c>
      <c r="G48" s="7">
        <v>6280</v>
      </c>
      <c r="H48" s="8" t="s">
        <v>13</v>
      </c>
    </row>
    <row r="49" spans="2:8" s="1" customFormat="1" ht="21.4" customHeight="1" x14ac:dyDescent="0.2">
      <c r="B49" s="5" t="s">
        <v>64</v>
      </c>
      <c r="C49" s="5" t="s">
        <v>61</v>
      </c>
      <c r="D49" s="5" t="s">
        <v>62</v>
      </c>
      <c r="E49" s="6">
        <v>44509</v>
      </c>
      <c r="F49" s="5" t="s">
        <v>65</v>
      </c>
      <c r="G49" s="7">
        <v>88500</v>
      </c>
      <c r="H49" s="8" t="s">
        <v>13</v>
      </c>
    </row>
    <row r="50" spans="2:8" s="1" customFormat="1" ht="21.4" customHeight="1" x14ac:dyDescent="0.2">
      <c r="B50" s="5" t="s">
        <v>66</v>
      </c>
      <c r="C50" s="5" t="s">
        <v>67</v>
      </c>
      <c r="D50" s="5" t="s">
        <v>62</v>
      </c>
      <c r="E50" s="6">
        <v>44509</v>
      </c>
      <c r="F50" s="5" t="s">
        <v>68</v>
      </c>
      <c r="G50" s="7">
        <v>35000</v>
      </c>
      <c r="H50" s="8" t="s">
        <v>18</v>
      </c>
    </row>
    <row r="51" spans="2:8" s="1" customFormat="1" ht="21.4" customHeight="1" x14ac:dyDescent="0.2">
      <c r="B51" s="5" t="s">
        <v>69</v>
      </c>
      <c r="C51" s="5" t="s">
        <v>70</v>
      </c>
      <c r="D51" s="5" t="s">
        <v>62</v>
      </c>
      <c r="E51" s="6">
        <v>44509</v>
      </c>
      <c r="F51" s="5" t="s">
        <v>71</v>
      </c>
      <c r="G51" s="7">
        <v>9986.35</v>
      </c>
      <c r="H51" s="8" t="s">
        <v>18</v>
      </c>
    </row>
    <row r="52" spans="2:8" s="1" customFormat="1" ht="21.4" customHeight="1" x14ac:dyDescent="0.2">
      <c r="B52" s="5" t="s">
        <v>72</v>
      </c>
      <c r="C52" s="5" t="s">
        <v>73</v>
      </c>
      <c r="D52" s="5" t="s">
        <v>62</v>
      </c>
      <c r="E52" s="6">
        <v>44516</v>
      </c>
      <c r="F52" s="5" t="s">
        <v>74</v>
      </c>
      <c r="G52" s="7">
        <v>5840</v>
      </c>
      <c r="H52" s="8" t="s">
        <v>18</v>
      </c>
    </row>
    <row r="53" spans="2:8" s="1" customFormat="1" ht="21.4" customHeight="1" x14ac:dyDescent="0.2">
      <c r="B53" s="5" t="s">
        <v>64</v>
      </c>
      <c r="C53" s="5" t="s">
        <v>67</v>
      </c>
      <c r="D53" s="5" t="s">
        <v>62</v>
      </c>
      <c r="E53" s="6">
        <v>44517</v>
      </c>
      <c r="F53" s="5" t="s">
        <v>75</v>
      </c>
      <c r="G53" s="7">
        <v>13123.63</v>
      </c>
      <c r="H53" s="8" t="s">
        <v>18</v>
      </c>
    </row>
    <row r="54" spans="2:8" s="1" customFormat="1" ht="21.4" customHeight="1" x14ac:dyDescent="0.2">
      <c r="B54" s="5" t="s">
        <v>76</v>
      </c>
      <c r="C54" s="5" t="s">
        <v>77</v>
      </c>
      <c r="D54" s="5" t="s">
        <v>21</v>
      </c>
      <c r="E54" s="6">
        <v>44517</v>
      </c>
      <c r="F54" s="5" t="s">
        <v>78</v>
      </c>
      <c r="G54" s="7">
        <v>6497.4</v>
      </c>
      <c r="H54" s="8" t="s">
        <v>13</v>
      </c>
    </row>
    <row r="55" spans="2:8" s="1" customFormat="1" ht="21.4" customHeight="1" x14ac:dyDescent="0.2">
      <c r="B55" s="5" t="s">
        <v>79</v>
      </c>
      <c r="C55" s="5" t="s">
        <v>80</v>
      </c>
      <c r="D55" s="5" t="s">
        <v>62</v>
      </c>
      <c r="E55" s="6">
        <v>44522</v>
      </c>
      <c r="F55" s="5" t="s">
        <v>81</v>
      </c>
      <c r="G55" s="7">
        <v>20989.08</v>
      </c>
      <c r="H55" s="8" t="s">
        <v>18</v>
      </c>
    </row>
    <row r="56" spans="2:8" s="1" customFormat="1" ht="21.4" customHeight="1" x14ac:dyDescent="0.2">
      <c r="B56" s="5" t="s">
        <v>82</v>
      </c>
      <c r="C56" s="5" t="s">
        <v>83</v>
      </c>
      <c r="D56" s="5" t="s">
        <v>62</v>
      </c>
      <c r="E56" s="6">
        <v>44524</v>
      </c>
      <c r="F56" s="5" t="s">
        <v>84</v>
      </c>
      <c r="G56" s="7">
        <v>106717.94</v>
      </c>
      <c r="H56" s="8" t="s">
        <v>18</v>
      </c>
    </row>
    <row r="57" spans="2:8" s="1" customFormat="1" ht="21.4" customHeight="1" x14ac:dyDescent="0.2">
      <c r="B57" s="5" t="s">
        <v>82</v>
      </c>
      <c r="C57" s="5" t="s">
        <v>83</v>
      </c>
      <c r="D57" s="5" t="s">
        <v>62</v>
      </c>
      <c r="E57" s="6">
        <v>44524</v>
      </c>
      <c r="F57" s="5" t="s">
        <v>85</v>
      </c>
      <c r="G57" s="7">
        <v>45127.5</v>
      </c>
      <c r="H57" s="8" t="s">
        <v>18</v>
      </c>
    </row>
    <row r="58" spans="2:8" s="1" customFormat="1" ht="21.4" customHeight="1" x14ac:dyDescent="0.2">
      <c r="B58" s="5" t="s">
        <v>86</v>
      </c>
      <c r="C58" s="5" t="s">
        <v>87</v>
      </c>
      <c r="D58" s="5" t="s">
        <v>62</v>
      </c>
      <c r="E58" s="6">
        <v>44529</v>
      </c>
      <c r="F58" s="5" t="s">
        <v>88</v>
      </c>
      <c r="G58" s="7">
        <v>18000</v>
      </c>
      <c r="H58" s="8" t="s">
        <v>18</v>
      </c>
    </row>
    <row r="59" spans="2:8" s="1" customFormat="1" ht="20.85" customHeight="1" x14ac:dyDescent="0.2">
      <c r="B59" s="9"/>
      <c r="C59" s="10"/>
      <c r="D59" s="10"/>
      <c r="E59" s="10"/>
      <c r="F59" s="10"/>
      <c r="G59" s="11">
        <f>SUM(G48:G58)</f>
        <v>356061.9</v>
      </c>
      <c r="H59" s="10"/>
    </row>
    <row r="60" spans="2:8" s="1" customFormat="1" ht="15.4" customHeight="1" x14ac:dyDescent="0.2"/>
    <row r="61" spans="2:8" s="1" customFormat="1" ht="10.15" customHeight="1" x14ac:dyDescent="0.2"/>
    <row r="62" spans="2:8" s="1" customFormat="1" ht="20.25" customHeight="1" x14ac:dyDescent="0.2">
      <c r="B62" s="2" t="s">
        <v>89</v>
      </c>
    </row>
    <row r="63" spans="2:8" s="1" customFormat="1" ht="10.15" customHeight="1" x14ac:dyDescent="0.2"/>
    <row r="64" spans="2:8" s="1" customFormat="1" ht="37.9" customHeight="1" x14ac:dyDescent="0.2">
      <c r="B64" s="3" t="s">
        <v>2</v>
      </c>
      <c r="C64" s="3" t="s">
        <v>3</v>
      </c>
      <c r="D64" s="3" t="s">
        <v>4</v>
      </c>
      <c r="E64" s="3" t="s">
        <v>5</v>
      </c>
      <c r="F64" s="3" t="s">
        <v>6</v>
      </c>
      <c r="G64" s="3" t="s">
        <v>7</v>
      </c>
      <c r="H64" s="4" t="s">
        <v>8</v>
      </c>
    </row>
    <row r="65" spans="2:8" s="1" customFormat="1" ht="21.4" customHeight="1" x14ac:dyDescent="0.2">
      <c r="B65" s="5" t="s">
        <v>90</v>
      </c>
      <c r="C65" s="5" t="s">
        <v>91</v>
      </c>
      <c r="D65" s="5" t="s">
        <v>21</v>
      </c>
      <c r="E65" s="6">
        <v>44508</v>
      </c>
      <c r="F65" s="5" t="s">
        <v>92</v>
      </c>
      <c r="G65" s="7">
        <v>7329.5</v>
      </c>
      <c r="H65" s="8" t="s">
        <v>13</v>
      </c>
    </row>
    <row r="66" spans="2:8" s="1" customFormat="1" ht="20.85" customHeight="1" x14ac:dyDescent="0.2">
      <c r="B66" s="9"/>
      <c r="C66" s="10"/>
      <c r="D66" s="10"/>
      <c r="E66" s="10"/>
      <c r="F66" s="10"/>
      <c r="G66" s="11">
        <f>SUM(G65)</f>
        <v>7329.5</v>
      </c>
      <c r="H66" s="10"/>
    </row>
    <row r="67" spans="2:8" s="1" customFormat="1" ht="15.4" customHeight="1" x14ac:dyDescent="0.2"/>
    <row r="68" spans="2:8" s="1" customFormat="1" ht="10.15" customHeight="1" x14ac:dyDescent="0.2"/>
    <row r="69" spans="2:8" s="1" customFormat="1" ht="20.25" customHeight="1" x14ac:dyDescent="0.2">
      <c r="B69" s="2" t="s">
        <v>93</v>
      </c>
    </row>
    <row r="70" spans="2:8" s="1" customFormat="1" ht="10.15" customHeight="1" x14ac:dyDescent="0.2"/>
    <row r="71" spans="2:8" s="1" customFormat="1" ht="37.9" customHeight="1" x14ac:dyDescent="0.2">
      <c r="B71" s="3" t="s">
        <v>2</v>
      </c>
      <c r="C71" s="3" t="s">
        <v>3</v>
      </c>
      <c r="D71" s="3" t="s">
        <v>4</v>
      </c>
      <c r="E71" s="3" t="s">
        <v>5</v>
      </c>
      <c r="F71" s="3" t="s">
        <v>6</v>
      </c>
      <c r="G71" s="3" t="s">
        <v>7</v>
      </c>
      <c r="H71" s="4" t="s">
        <v>8</v>
      </c>
    </row>
    <row r="72" spans="2:8" s="1" customFormat="1" ht="21.4" customHeight="1" x14ac:dyDescent="0.2">
      <c r="B72" s="5" t="s">
        <v>94</v>
      </c>
      <c r="C72" s="5" t="s">
        <v>95</v>
      </c>
      <c r="D72" s="5" t="s">
        <v>21</v>
      </c>
      <c r="E72" s="6">
        <v>44511</v>
      </c>
      <c r="F72" s="5" t="s">
        <v>96</v>
      </c>
      <c r="G72" s="7">
        <v>128600</v>
      </c>
      <c r="H72" s="8" t="s">
        <v>18</v>
      </c>
    </row>
    <row r="73" spans="2:8" s="1" customFormat="1" ht="21.4" customHeight="1" x14ac:dyDescent="0.2">
      <c r="B73" s="5" t="s">
        <v>97</v>
      </c>
      <c r="C73" s="5" t="s">
        <v>95</v>
      </c>
      <c r="D73" s="5" t="s">
        <v>21</v>
      </c>
      <c r="E73" s="6">
        <v>44519</v>
      </c>
      <c r="F73" s="5" t="s">
        <v>98</v>
      </c>
      <c r="G73" s="7">
        <v>23000</v>
      </c>
      <c r="H73" s="8" t="s">
        <v>18</v>
      </c>
    </row>
    <row r="74" spans="2:8" s="1" customFormat="1" ht="21.4" customHeight="1" x14ac:dyDescent="0.2">
      <c r="B74" s="5" t="s">
        <v>99</v>
      </c>
      <c r="C74" s="5" t="s">
        <v>95</v>
      </c>
      <c r="D74" s="5" t="s">
        <v>21</v>
      </c>
      <c r="E74" s="6">
        <v>44530</v>
      </c>
      <c r="F74" s="5" t="s">
        <v>100</v>
      </c>
      <c r="G74" s="7">
        <v>23017.5</v>
      </c>
      <c r="H74" s="8" t="s">
        <v>18</v>
      </c>
    </row>
    <row r="75" spans="2:8" s="1" customFormat="1" ht="20.85" customHeight="1" x14ac:dyDescent="0.2">
      <c r="B75" s="9"/>
      <c r="C75" s="10"/>
      <c r="D75" s="10"/>
      <c r="E75" s="10"/>
      <c r="F75" s="10"/>
      <c r="G75" s="11">
        <f>SUM(G72:G74)</f>
        <v>174617.5</v>
      </c>
      <c r="H75" s="10"/>
    </row>
    <row r="76" spans="2:8" ht="13.5" thickBot="1" x14ac:dyDescent="0.25"/>
    <row r="77" spans="2:8" ht="13.5" thickBot="1" x14ac:dyDescent="0.25">
      <c r="F77" s="12" t="s">
        <v>101</v>
      </c>
      <c r="G77" s="13">
        <f>G13+G21+G29+G42+G59+G66+G75</f>
        <v>1722762.23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Cridland, Sam</cp:lastModifiedBy>
  <cp:lastPrinted>2021-12-20T09:53:34Z</cp:lastPrinted>
  <dcterms:created xsi:type="dcterms:W3CDTF">2021-12-20T09:52:48Z</dcterms:created>
  <dcterms:modified xsi:type="dcterms:W3CDTF">2021-12-21T16:55:56Z</dcterms:modified>
</cp:coreProperties>
</file>