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dcnet\fhdc\Accounts\Shared\SSdata\Efin-CP\Transparency Reports for the Website\Website Copies (Purchase Orders)\2021\07_October\"/>
    </mc:Choice>
  </mc:AlternateContent>
  <bookViews>
    <workbookView xWindow="0" yWindow="0" windowWidth="28800" windowHeight="11835"/>
  </bookViews>
  <sheets>
    <sheet name="Website Copy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9" i="1" l="1"/>
  <c r="G106" i="1"/>
  <c r="G97" i="1"/>
  <c r="G90" i="1"/>
  <c r="G83" i="1"/>
  <c r="G48" i="1"/>
  <c r="G41" i="1"/>
  <c r="G34" i="1"/>
  <c r="G24" i="1"/>
  <c r="G17" i="1"/>
  <c r="G122" i="1" s="1"/>
  <c r="G9" i="1"/>
</calcChain>
</file>

<file path=xl/sharedStrings.xml><?xml version="1.0" encoding="utf-8"?>
<sst xmlns="http://schemas.openxmlformats.org/spreadsheetml/2006/main" count="355" uniqueCount="142">
  <si>
    <t>Purchase Orders Raised Over £5,000 in October 2021</t>
  </si>
  <si>
    <t>Cust Case Reg &amp; Communities</t>
  </si>
  <si>
    <t>Supplier Name</t>
  </si>
  <si>
    <t>Description</t>
  </si>
  <si>
    <t>Category</t>
  </si>
  <si>
    <t>Order Date</t>
  </si>
  <si>
    <t>Order Number</t>
  </si>
  <si>
    <t>Current Value</t>
  </si>
  <si>
    <t>Type of Spend</t>
  </si>
  <si>
    <t>Recruitment Solutions (Folkestone) Limited</t>
  </si>
  <si>
    <t>Civic Wardens</t>
  </si>
  <si>
    <t>Employees</t>
  </si>
  <si>
    <t>HR01765</t>
  </si>
  <si>
    <t>Revenue</t>
  </si>
  <si>
    <t>Kent County Council</t>
  </si>
  <si>
    <t>Crime And Disorder</t>
  </si>
  <si>
    <t>Supplies And Services</t>
  </si>
  <si>
    <t>EH02198</t>
  </si>
  <si>
    <t>Kent Police And Crime Commissioner</t>
  </si>
  <si>
    <t>EH02199</t>
  </si>
  <si>
    <t>Economic Development</t>
  </si>
  <si>
    <t>Global Generation Church</t>
  </si>
  <si>
    <t>Corp Investment Initiatives Fe</t>
  </si>
  <si>
    <t>EH02194</t>
  </si>
  <si>
    <t>The Vat Partnership Eksd And Fhdc</t>
  </si>
  <si>
    <t>Mountfield Business Hub</t>
  </si>
  <si>
    <t>Premises-Related Expenditure</t>
  </si>
  <si>
    <t>FS01272</t>
  </si>
  <si>
    <t>Capital</t>
  </si>
  <si>
    <t>Estates &amp; Operations</t>
  </si>
  <si>
    <t>Spaldings (Uk) Ltd</t>
  </si>
  <si>
    <t>Grounds Maintenance</t>
  </si>
  <si>
    <t>GM11392</t>
  </si>
  <si>
    <t>Finance Customer &amp; Support</t>
  </si>
  <si>
    <t>Nexstor Limited</t>
  </si>
  <si>
    <t>Ict Operations</t>
  </si>
  <si>
    <t>IT04196</t>
  </si>
  <si>
    <t>Civica  Uk Ltd</t>
  </si>
  <si>
    <t>IT04206</t>
  </si>
  <si>
    <t>Cdw Limited</t>
  </si>
  <si>
    <t>IT04207</t>
  </si>
  <si>
    <t>Land Use Consultants</t>
  </si>
  <si>
    <t>Otterpool(Local Planning Auth)</t>
  </si>
  <si>
    <t>PL01201</t>
  </si>
  <si>
    <t>Governance Law &amp; Reg Services</t>
  </si>
  <si>
    <t>Cliffe Enterprises Ltd</t>
  </si>
  <si>
    <t>Communications</t>
  </si>
  <si>
    <t>PE00269</t>
  </si>
  <si>
    <t>Housing</t>
  </si>
  <si>
    <t>Homelessness (Grant Funded Exp</t>
  </si>
  <si>
    <t>CH01733</t>
  </si>
  <si>
    <t>Housing Revenue Account</t>
  </si>
  <si>
    <t>Capel Groundworks Limited</t>
  </si>
  <si>
    <t>Cyclical Sheltered</t>
  </si>
  <si>
    <t>HA00317</t>
  </si>
  <si>
    <t>Fulker Contractors Ltd</t>
  </si>
  <si>
    <t>Disabled Adaptations</t>
  </si>
  <si>
    <t>HA00324</t>
  </si>
  <si>
    <t>HA00326</t>
  </si>
  <si>
    <t>New Paths</t>
  </si>
  <si>
    <t>HA00325</t>
  </si>
  <si>
    <t>Mears Ltd</t>
  </si>
  <si>
    <t>HA00322</t>
  </si>
  <si>
    <t>Ovenden Allworks Ltd</t>
  </si>
  <si>
    <t>HA00323</t>
  </si>
  <si>
    <t>Premier Roofing And Construction Ltd</t>
  </si>
  <si>
    <t>Re-Roofing</t>
  </si>
  <si>
    <t>HA00328</t>
  </si>
  <si>
    <t>HA00329</t>
  </si>
  <si>
    <t>Target Carbon Management Ltd</t>
  </si>
  <si>
    <t>Enhanced Capital Programme</t>
  </si>
  <si>
    <t>HA00330</t>
  </si>
  <si>
    <t>Drain &amp; Sewage Pumping Systems Services Ltd</t>
  </si>
  <si>
    <t>Treatment Works</t>
  </si>
  <si>
    <t>HA00333</t>
  </si>
  <si>
    <t>M &amp; M Building Consultants Ltd</t>
  </si>
  <si>
    <t>HA00336</t>
  </si>
  <si>
    <t>Ground And Environmental Services Ltd</t>
  </si>
  <si>
    <t>Hra New Builds</t>
  </si>
  <si>
    <t>HA00339</t>
  </si>
  <si>
    <t>Sbs Roofing Ltd</t>
  </si>
  <si>
    <t>HA00338</t>
  </si>
  <si>
    <t>HA00343</t>
  </si>
  <si>
    <t>Sureserve Fire And Electrical Ltd</t>
  </si>
  <si>
    <t>HA00345</t>
  </si>
  <si>
    <t>Peabody South East Limited</t>
  </si>
  <si>
    <t>Handyperson Service</t>
  </si>
  <si>
    <t>HA00346</t>
  </si>
  <si>
    <t>Dcb (Kent) Ltd</t>
  </si>
  <si>
    <t>Bathroom Improvements</t>
  </si>
  <si>
    <t>HA00352</t>
  </si>
  <si>
    <t>HA00353</t>
  </si>
  <si>
    <t>Kitchen Replacements</t>
  </si>
  <si>
    <t>HA00351</t>
  </si>
  <si>
    <t>Dover District Council</t>
  </si>
  <si>
    <t>Ek Shared Landlord Services</t>
  </si>
  <si>
    <t>FS01276</t>
  </si>
  <si>
    <t>Fire Protection Works</t>
  </si>
  <si>
    <t>HA00354</t>
  </si>
  <si>
    <t>HA00357</t>
  </si>
  <si>
    <t>HA00358</t>
  </si>
  <si>
    <t>Bell Decorating Group Ltd</t>
  </si>
  <si>
    <t>HA00361</t>
  </si>
  <si>
    <t>HA00360</t>
  </si>
  <si>
    <t>HA00364</t>
  </si>
  <si>
    <t>Rock Compliance Ltd</t>
  </si>
  <si>
    <t>Planned Maintenance</t>
  </si>
  <si>
    <t>HA00367</t>
  </si>
  <si>
    <t>HA00370</t>
  </si>
  <si>
    <t>Gas Advisory Services Ltd</t>
  </si>
  <si>
    <t>Hra Treatmnt Wrk(Non-Spec.Cost</t>
  </si>
  <si>
    <t>HA00371</t>
  </si>
  <si>
    <t>Human Resources</t>
  </si>
  <si>
    <t>Ashford Borough Council</t>
  </si>
  <si>
    <t>Payroll</t>
  </si>
  <si>
    <t>HR01764</t>
  </si>
  <si>
    <t>Planning</t>
  </si>
  <si>
    <t>Re (Regional Enterprise) Ltd</t>
  </si>
  <si>
    <t>Development Managemnt</t>
  </si>
  <si>
    <t>PL01202</t>
  </si>
  <si>
    <t>Strategic Development</t>
  </si>
  <si>
    <t>Arcadis Llp</t>
  </si>
  <si>
    <t>Otterpool - Developer</t>
  </si>
  <si>
    <t>SD00829</t>
  </si>
  <si>
    <t>Purcell Architecture Ltd</t>
  </si>
  <si>
    <t>SD00830</t>
  </si>
  <si>
    <t>SD00831</t>
  </si>
  <si>
    <t>Transition &amp; Transformation</t>
  </si>
  <si>
    <t>Dha Planning Consultants</t>
  </si>
  <si>
    <t>Princes Parade Leisure Centre</t>
  </si>
  <si>
    <t>FS01269</t>
  </si>
  <si>
    <t>Ground Zero Productions Limited</t>
  </si>
  <si>
    <t>FS01270</t>
  </si>
  <si>
    <t>FS01271</t>
  </si>
  <si>
    <t>Buckles Solicitors Llp</t>
  </si>
  <si>
    <t>CE01199</t>
  </si>
  <si>
    <t>Agwood</t>
  </si>
  <si>
    <t>GM11400</t>
  </si>
  <si>
    <t>Lloyd Bore</t>
  </si>
  <si>
    <t>FS01278</t>
  </si>
  <si>
    <t>FS01280</t>
  </si>
  <si>
    <t>Report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</si>
</sst>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10" x14ac:knownFonts="1">
    <font>
      <sz val="10"/>
      <color rgb="FF000000"/>
      <name val="Arial"/>
    </font>
    <font>
      <sz val="9"/>
      <color rgb="FF333333"/>
      <name val="Arial"/>
    </font>
    <font>
      <b/>
      <u/>
      <sz val="12"/>
      <color rgb="FF333333"/>
      <name val="Arial"/>
      <family val="2"/>
    </font>
    <font>
      <b/>
      <u/>
      <sz val="12"/>
      <color rgb="FF333333"/>
      <name val="Arial"/>
    </font>
    <font>
      <b/>
      <sz val="12"/>
      <color rgb="FF000000"/>
      <name val="Arial"/>
    </font>
    <font>
      <b/>
      <sz val="10"/>
      <color rgb="FFFFFFFF"/>
      <name val="Arial"/>
    </font>
    <font>
      <sz val="10"/>
      <color rgb="FF333333"/>
      <name val="Arial"/>
    </font>
    <font>
      <b/>
      <sz val="10"/>
      <color rgb="FF333333"/>
      <name val="Arial"/>
    </font>
    <font>
      <b/>
      <sz val="10"/>
      <color rgb="FF000000"/>
      <name val="Arial"/>
      <family val="2"/>
    </font>
    <font>
      <b/>
      <sz val="9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BEBEB"/>
      </left>
      <right style="thin">
        <color rgb="FFEBEBEB"/>
      </right>
      <top/>
      <bottom style="thin">
        <color rgb="FFEBEB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left"/>
    </xf>
    <xf numFmtId="49" fontId="5" fillId="3" borderId="1" xfId="0" applyNumberFormat="1" applyFont="1" applyFill="1" applyBorder="1" applyAlignment="1">
      <alignment horizontal="center" wrapText="1"/>
    </xf>
    <xf numFmtId="49" fontId="6" fillId="2" borderId="1" xfId="0" applyNumberFormat="1" applyFont="1" applyFill="1" applyBorder="1" applyAlignment="1">
      <alignment horizontal="left"/>
    </xf>
    <xf numFmtId="164" fontId="6" fillId="2" borderId="1" xfId="0" applyNumberFormat="1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/>
    </xf>
    <xf numFmtId="49" fontId="6" fillId="2" borderId="1" xfId="0" applyNumberFormat="1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4" fontId="7" fillId="2" borderId="1" xfId="0" applyNumberFormat="1" applyFont="1" applyFill="1" applyBorder="1" applyAlignment="1">
      <alignment horizontal="right"/>
    </xf>
    <xf numFmtId="0" fontId="8" fillId="0" borderId="2" xfId="0" applyFont="1" applyBorder="1"/>
    <xf numFmtId="4" fontId="8" fillId="0" borderId="2" xfId="0" applyNumberFormat="1" applyFont="1" applyBorder="1"/>
    <xf numFmtId="4" fontId="9" fillId="2" borderId="3" xfId="0" applyNumberFormat="1" applyFont="1" applyFill="1" applyBorder="1" applyAlignment="1">
      <alignment horizontal="right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4"/>
  <sheetViews>
    <sheetView tabSelected="1" workbookViewId="0">
      <selection activeCell="B1" sqref="B1"/>
    </sheetView>
  </sheetViews>
  <sheetFormatPr defaultRowHeight="12.75" x14ac:dyDescent="0.2"/>
  <cols>
    <col min="1" max="1" width="0.7109375" customWidth="1"/>
    <col min="2" max="2" width="37" customWidth="1"/>
    <col min="3" max="4" width="33.5703125" customWidth="1"/>
    <col min="5" max="5" width="10.7109375" customWidth="1"/>
    <col min="6" max="7" width="13" customWidth="1"/>
    <col min="8" max="8" width="10.7109375" customWidth="1"/>
    <col min="9" max="9" width="4.7109375" customWidth="1"/>
  </cols>
  <sheetData>
    <row r="1" spans="2:8" s="1" customFormat="1" ht="8.4499999999999993" customHeight="1" x14ac:dyDescent="0.2"/>
    <row r="2" spans="2:8" s="1" customFormat="1" ht="31.5" customHeight="1" x14ac:dyDescent="0.2">
      <c r="B2" s="2" t="s">
        <v>0</v>
      </c>
      <c r="C2" s="3"/>
    </row>
    <row r="3" spans="2:8" s="1" customFormat="1" ht="20.25" customHeight="1" x14ac:dyDescent="0.2">
      <c r="B3" s="4" t="s">
        <v>1</v>
      </c>
    </row>
    <row r="4" spans="2:8" s="1" customFormat="1" ht="10.15" customHeight="1" x14ac:dyDescent="0.2"/>
    <row r="5" spans="2:8" s="1" customFormat="1" ht="37.9" customHeight="1" x14ac:dyDescent="0.2">
      <c r="B5" s="5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6" t="s">
        <v>8</v>
      </c>
    </row>
    <row r="6" spans="2:8" s="1" customFormat="1" ht="21.4" customHeight="1" x14ac:dyDescent="0.2">
      <c r="B6" s="7" t="s">
        <v>9</v>
      </c>
      <c r="C6" s="7" t="s">
        <v>10</v>
      </c>
      <c r="D6" s="7" t="s">
        <v>11</v>
      </c>
      <c r="E6" s="8">
        <v>44481</v>
      </c>
      <c r="F6" s="7" t="s">
        <v>12</v>
      </c>
      <c r="G6" s="9">
        <v>8311.68</v>
      </c>
      <c r="H6" s="10" t="s">
        <v>13</v>
      </c>
    </row>
    <row r="7" spans="2:8" s="1" customFormat="1" ht="21.4" customHeight="1" x14ac:dyDescent="0.2">
      <c r="B7" s="7" t="s">
        <v>14</v>
      </c>
      <c r="C7" s="7" t="s">
        <v>15</v>
      </c>
      <c r="D7" s="7" t="s">
        <v>16</v>
      </c>
      <c r="E7" s="8">
        <v>44484</v>
      </c>
      <c r="F7" s="7" t="s">
        <v>17</v>
      </c>
      <c r="G7" s="9">
        <v>12891.6</v>
      </c>
      <c r="H7" s="10" t="s">
        <v>13</v>
      </c>
    </row>
    <row r="8" spans="2:8" s="1" customFormat="1" ht="21.4" customHeight="1" x14ac:dyDescent="0.2">
      <c r="B8" s="7" t="s">
        <v>18</v>
      </c>
      <c r="C8" s="7" t="s">
        <v>15</v>
      </c>
      <c r="D8" s="7" t="s">
        <v>16</v>
      </c>
      <c r="E8" s="8">
        <v>44484</v>
      </c>
      <c r="F8" s="7" t="s">
        <v>19</v>
      </c>
      <c r="G8" s="9">
        <v>21150</v>
      </c>
      <c r="H8" s="10" t="s">
        <v>13</v>
      </c>
    </row>
    <row r="9" spans="2:8" s="1" customFormat="1" ht="20.85" customHeight="1" x14ac:dyDescent="0.2">
      <c r="B9" s="11"/>
      <c r="C9" s="12"/>
      <c r="D9" s="12"/>
      <c r="E9" s="12"/>
      <c r="F9" s="12"/>
      <c r="G9" s="13">
        <f>SUM(G6:G8)</f>
        <v>42353.279999999999</v>
      </c>
      <c r="H9" s="12"/>
    </row>
    <row r="10" spans="2:8" s="1" customFormat="1" ht="15.4" customHeight="1" x14ac:dyDescent="0.2"/>
    <row r="11" spans="2:8" s="1" customFormat="1" ht="10.15" customHeight="1" x14ac:dyDescent="0.2"/>
    <row r="12" spans="2:8" s="1" customFormat="1" ht="20.25" customHeight="1" x14ac:dyDescent="0.2">
      <c r="B12" s="4" t="s">
        <v>20</v>
      </c>
    </row>
    <row r="13" spans="2:8" s="1" customFormat="1" ht="10.15" customHeight="1" x14ac:dyDescent="0.2"/>
    <row r="14" spans="2:8" s="1" customFormat="1" ht="37.9" customHeight="1" x14ac:dyDescent="0.2">
      <c r="B14" s="5" t="s">
        <v>2</v>
      </c>
      <c r="C14" s="5" t="s">
        <v>3</v>
      </c>
      <c r="D14" s="5" t="s">
        <v>4</v>
      </c>
      <c r="E14" s="5" t="s">
        <v>5</v>
      </c>
      <c r="F14" s="5" t="s">
        <v>6</v>
      </c>
      <c r="G14" s="5" t="s">
        <v>7</v>
      </c>
      <c r="H14" s="6" t="s">
        <v>8</v>
      </c>
    </row>
    <row r="15" spans="2:8" s="1" customFormat="1" ht="21.4" customHeight="1" x14ac:dyDescent="0.2">
      <c r="B15" s="7" t="s">
        <v>21</v>
      </c>
      <c r="C15" s="7" t="s">
        <v>22</v>
      </c>
      <c r="D15" s="7" t="s">
        <v>16</v>
      </c>
      <c r="E15" s="8">
        <v>44476</v>
      </c>
      <c r="F15" s="7" t="s">
        <v>23</v>
      </c>
      <c r="G15" s="9">
        <v>7000</v>
      </c>
      <c r="H15" s="10" t="s">
        <v>13</v>
      </c>
    </row>
    <row r="16" spans="2:8" s="1" customFormat="1" ht="21.4" customHeight="1" x14ac:dyDescent="0.2">
      <c r="B16" s="7" t="s">
        <v>24</v>
      </c>
      <c r="C16" s="7" t="s">
        <v>25</v>
      </c>
      <c r="D16" s="7" t="s">
        <v>26</v>
      </c>
      <c r="E16" s="8">
        <v>44480</v>
      </c>
      <c r="F16" s="7" t="s">
        <v>27</v>
      </c>
      <c r="G16" s="9">
        <v>178626.76</v>
      </c>
      <c r="H16" s="10" t="s">
        <v>28</v>
      </c>
    </row>
    <row r="17" spans="2:8" s="1" customFormat="1" ht="20.85" customHeight="1" x14ac:dyDescent="0.2">
      <c r="B17" s="11"/>
      <c r="C17" s="12"/>
      <c r="D17" s="12"/>
      <c r="E17" s="12"/>
      <c r="F17" s="12"/>
      <c r="G17" s="13">
        <f>SUM(G15:G16)</f>
        <v>185626.76</v>
      </c>
      <c r="H17" s="12"/>
    </row>
    <row r="18" spans="2:8" s="1" customFormat="1" ht="15.4" customHeight="1" x14ac:dyDescent="0.2"/>
    <row r="19" spans="2:8" s="1" customFormat="1" ht="10.15" customHeight="1" x14ac:dyDescent="0.2"/>
    <row r="20" spans="2:8" s="1" customFormat="1" ht="20.25" customHeight="1" x14ac:dyDescent="0.2">
      <c r="B20" s="4" t="s">
        <v>29</v>
      </c>
    </row>
    <row r="21" spans="2:8" s="1" customFormat="1" ht="10.15" customHeight="1" x14ac:dyDescent="0.2"/>
    <row r="22" spans="2:8" s="1" customFormat="1" ht="37.9" customHeight="1" x14ac:dyDescent="0.2">
      <c r="B22" s="5" t="s">
        <v>2</v>
      </c>
      <c r="C22" s="5" t="s">
        <v>3</v>
      </c>
      <c r="D22" s="5" t="s">
        <v>4</v>
      </c>
      <c r="E22" s="5" t="s">
        <v>5</v>
      </c>
      <c r="F22" s="5" t="s">
        <v>6</v>
      </c>
      <c r="G22" s="5" t="s">
        <v>7</v>
      </c>
      <c r="H22" s="6" t="s">
        <v>8</v>
      </c>
    </row>
    <row r="23" spans="2:8" s="1" customFormat="1" ht="21.4" customHeight="1" x14ac:dyDescent="0.2">
      <c r="B23" s="7" t="s">
        <v>30</v>
      </c>
      <c r="C23" s="7" t="s">
        <v>31</v>
      </c>
      <c r="D23" s="7" t="s">
        <v>16</v>
      </c>
      <c r="E23" s="8">
        <v>44475</v>
      </c>
      <c r="F23" s="7" t="s">
        <v>32</v>
      </c>
      <c r="G23" s="9">
        <v>5832</v>
      </c>
      <c r="H23" s="10" t="s">
        <v>13</v>
      </c>
    </row>
    <row r="24" spans="2:8" s="1" customFormat="1" ht="20.85" customHeight="1" x14ac:dyDescent="0.2">
      <c r="B24" s="11"/>
      <c r="C24" s="12"/>
      <c r="D24" s="12"/>
      <c r="E24" s="12"/>
      <c r="F24" s="12"/>
      <c r="G24" s="13">
        <f>SUM(G23)</f>
        <v>5832</v>
      </c>
      <c r="H24" s="12"/>
    </row>
    <row r="25" spans="2:8" s="1" customFormat="1" ht="15.4" customHeight="1" x14ac:dyDescent="0.2"/>
    <row r="26" spans="2:8" s="1" customFormat="1" ht="10.15" customHeight="1" x14ac:dyDescent="0.2"/>
    <row r="27" spans="2:8" s="1" customFormat="1" ht="20.25" customHeight="1" x14ac:dyDescent="0.2">
      <c r="B27" s="4" t="s">
        <v>33</v>
      </c>
    </row>
    <row r="28" spans="2:8" s="1" customFormat="1" ht="10.15" customHeight="1" x14ac:dyDescent="0.2"/>
    <row r="29" spans="2:8" s="1" customFormat="1" ht="37.9" customHeight="1" x14ac:dyDescent="0.2">
      <c r="B29" s="5" t="s">
        <v>2</v>
      </c>
      <c r="C29" s="5" t="s">
        <v>3</v>
      </c>
      <c r="D29" s="5" t="s">
        <v>4</v>
      </c>
      <c r="E29" s="5" t="s">
        <v>5</v>
      </c>
      <c r="F29" s="5" t="s">
        <v>6</v>
      </c>
      <c r="G29" s="5" t="s">
        <v>7</v>
      </c>
      <c r="H29" s="6" t="s">
        <v>8</v>
      </c>
    </row>
    <row r="30" spans="2:8" s="1" customFormat="1" ht="21.4" customHeight="1" x14ac:dyDescent="0.2">
      <c r="B30" s="7" t="s">
        <v>34</v>
      </c>
      <c r="C30" s="7" t="s">
        <v>35</v>
      </c>
      <c r="D30" s="7" t="s">
        <v>16</v>
      </c>
      <c r="E30" s="8">
        <v>44474</v>
      </c>
      <c r="F30" s="7" t="s">
        <v>36</v>
      </c>
      <c r="G30" s="9">
        <v>6318</v>
      </c>
      <c r="H30" s="10" t="s">
        <v>13</v>
      </c>
    </row>
    <row r="31" spans="2:8" s="1" customFormat="1" ht="21.4" customHeight="1" x14ac:dyDescent="0.2">
      <c r="B31" s="7" t="s">
        <v>37</v>
      </c>
      <c r="C31" s="7" t="s">
        <v>35</v>
      </c>
      <c r="D31" s="7" t="s">
        <v>16</v>
      </c>
      <c r="E31" s="8">
        <v>44490</v>
      </c>
      <c r="F31" s="7" t="s">
        <v>38</v>
      </c>
      <c r="G31" s="9">
        <v>15439.33</v>
      </c>
      <c r="H31" s="10" t="s">
        <v>13</v>
      </c>
    </row>
    <row r="32" spans="2:8" s="1" customFormat="1" ht="21.4" customHeight="1" x14ac:dyDescent="0.2">
      <c r="B32" s="7" t="s">
        <v>39</v>
      </c>
      <c r="C32" s="7" t="s">
        <v>35</v>
      </c>
      <c r="D32" s="7" t="s">
        <v>16</v>
      </c>
      <c r="E32" s="8">
        <v>44491</v>
      </c>
      <c r="F32" s="7" t="s">
        <v>40</v>
      </c>
      <c r="G32" s="9">
        <v>104328</v>
      </c>
      <c r="H32" s="10" t="s">
        <v>13</v>
      </c>
    </row>
    <row r="33" spans="2:8" s="1" customFormat="1" ht="21.4" customHeight="1" x14ac:dyDescent="0.2">
      <c r="B33" s="7" t="s">
        <v>41</v>
      </c>
      <c r="C33" s="7" t="s">
        <v>42</v>
      </c>
      <c r="D33" s="7" t="s">
        <v>16</v>
      </c>
      <c r="E33" s="8">
        <v>44497</v>
      </c>
      <c r="F33" s="7" t="s">
        <v>43</v>
      </c>
      <c r="G33" s="9">
        <v>7750</v>
      </c>
      <c r="H33" s="10" t="s">
        <v>13</v>
      </c>
    </row>
    <row r="34" spans="2:8" s="1" customFormat="1" ht="20.85" customHeight="1" x14ac:dyDescent="0.2">
      <c r="B34" s="11"/>
      <c r="C34" s="12"/>
      <c r="D34" s="12"/>
      <c r="E34" s="12"/>
      <c r="F34" s="12"/>
      <c r="G34" s="13">
        <f>SUM(G30:G33)</f>
        <v>133835.33000000002</v>
      </c>
      <c r="H34" s="12"/>
    </row>
    <row r="35" spans="2:8" s="1" customFormat="1" ht="15.4" customHeight="1" x14ac:dyDescent="0.2"/>
    <row r="36" spans="2:8" s="1" customFormat="1" ht="10.15" customHeight="1" x14ac:dyDescent="0.2"/>
    <row r="37" spans="2:8" s="1" customFormat="1" ht="20.25" customHeight="1" x14ac:dyDescent="0.2">
      <c r="B37" s="4" t="s">
        <v>44</v>
      </c>
    </row>
    <row r="38" spans="2:8" s="1" customFormat="1" ht="10.15" customHeight="1" x14ac:dyDescent="0.2"/>
    <row r="39" spans="2:8" s="1" customFormat="1" ht="37.9" customHeight="1" x14ac:dyDescent="0.2">
      <c r="B39" s="5" t="s">
        <v>2</v>
      </c>
      <c r="C39" s="5" t="s">
        <v>3</v>
      </c>
      <c r="D39" s="5" t="s">
        <v>4</v>
      </c>
      <c r="E39" s="5" t="s">
        <v>5</v>
      </c>
      <c r="F39" s="5" t="s">
        <v>6</v>
      </c>
      <c r="G39" s="5" t="s">
        <v>7</v>
      </c>
      <c r="H39" s="6" t="s">
        <v>8</v>
      </c>
    </row>
    <row r="40" spans="2:8" s="1" customFormat="1" ht="21.4" customHeight="1" x14ac:dyDescent="0.2">
      <c r="B40" s="7" t="s">
        <v>45</v>
      </c>
      <c r="C40" s="7" t="s">
        <v>46</v>
      </c>
      <c r="D40" s="7" t="s">
        <v>16</v>
      </c>
      <c r="E40" s="8">
        <v>44475</v>
      </c>
      <c r="F40" s="7" t="s">
        <v>47</v>
      </c>
      <c r="G40" s="9">
        <v>5883</v>
      </c>
      <c r="H40" s="10" t="s">
        <v>13</v>
      </c>
    </row>
    <row r="41" spans="2:8" s="1" customFormat="1" ht="20.85" customHeight="1" x14ac:dyDescent="0.2">
      <c r="B41" s="11"/>
      <c r="C41" s="12"/>
      <c r="D41" s="12"/>
      <c r="E41" s="12"/>
      <c r="F41" s="12"/>
      <c r="G41" s="13">
        <f>SUM(G40)</f>
        <v>5883</v>
      </c>
      <c r="H41" s="12"/>
    </row>
    <row r="42" spans="2:8" s="1" customFormat="1" ht="15.4" customHeight="1" x14ac:dyDescent="0.2"/>
    <row r="43" spans="2:8" s="1" customFormat="1" ht="10.15" customHeight="1" x14ac:dyDescent="0.2"/>
    <row r="44" spans="2:8" s="1" customFormat="1" ht="20.25" customHeight="1" x14ac:dyDescent="0.2">
      <c r="B44" s="4" t="s">
        <v>48</v>
      </c>
    </row>
    <row r="45" spans="2:8" s="1" customFormat="1" ht="10.15" customHeight="1" x14ac:dyDescent="0.2"/>
    <row r="46" spans="2:8" s="1" customFormat="1" ht="37.9" customHeight="1" x14ac:dyDescent="0.2">
      <c r="B46" s="5" t="s">
        <v>2</v>
      </c>
      <c r="C46" s="5" t="s">
        <v>3</v>
      </c>
      <c r="D46" s="5" t="s">
        <v>4</v>
      </c>
      <c r="E46" s="5" t="s">
        <v>5</v>
      </c>
      <c r="F46" s="5" t="s">
        <v>6</v>
      </c>
      <c r="G46" s="5" t="s">
        <v>7</v>
      </c>
      <c r="H46" s="6" t="s">
        <v>8</v>
      </c>
    </row>
    <row r="47" spans="2:8" s="1" customFormat="1" ht="21.4" customHeight="1" x14ac:dyDescent="0.2">
      <c r="B47" s="7" t="s">
        <v>9</v>
      </c>
      <c r="C47" s="7" t="s">
        <v>49</v>
      </c>
      <c r="D47" s="7" t="s">
        <v>11</v>
      </c>
      <c r="E47" s="8">
        <v>44483</v>
      </c>
      <c r="F47" s="7" t="s">
        <v>50</v>
      </c>
      <c r="G47" s="9">
        <v>15000</v>
      </c>
      <c r="H47" s="10" t="s">
        <v>13</v>
      </c>
    </row>
    <row r="48" spans="2:8" s="1" customFormat="1" ht="20.85" customHeight="1" x14ac:dyDescent="0.2">
      <c r="B48" s="11"/>
      <c r="C48" s="12"/>
      <c r="D48" s="12"/>
      <c r="E48" s="12"/>
      <c r="F48" s="12"/>
      <c r="G48" s="13">
        <f>SUM(G47)</f>
        <v>15000</v>
      </c>
      <c r="H48" s="12"/>
    </row>
    <row r="49" spans="2:8" s="1" customFormat="1" ht="15.4" customHeight="1" x14ac:dyDescent="0.2"/>
    <row r="50" spans="2:8" s="1" customFormat="1" ht="10.15" customHeight="1" x14ac:dyDescent="0.2"/>
    <row r="51" spans="2:8" s="1" customFormat="1" ht="20.25" customHeight="1" x14ac:dyDescent="0.2">
      <c r="B51" s="4" t="s">
        <v>51</v>
      </c>
    </row>
    <row r="52" spans="2:8" s="1" customFormat="1" ht="10.15" customHeight="1" x14ac:dyDescent="0.2"/>
    <row r="53" spans="2:8" s="1" customFormat="1" ht="37.9" customHeight="1" x14ac:dyDescent="0.2">
      <c r="B53" s="5" t="s">
        <v>2</v>
      </c>
      <c r="C53" s="5" t="s">
        <v>3</v>
      </c>
      <c r="D53" s="5" t="s">
        <v>4</v>
      </c>
      <c r="E53" s="5" t="s">
        <v>5</v>
      </c>
      <c r="F53" s="5" t="s">
        <v>6</v>
      </c>
      <c r="G53" s="5" t="s">
        <v>7</v>
      </c>
      <c r="H53" s="6" t="s">
        <v>8</v>
      </c>
    </row>
    <row r="54" spans="2:8" s="1" customFormat="1" ht="21.4" customHeight="1" x14ac:dyDescent="0.2">
      <c r="B54" s="7" t="s">
        <v>52</v>
      </c>
      <c r="C54" s="7" t="s">
        <v>53</v>
      </c>
      <c r="D54" s="7" t="s">
        <v>26</v>
      </c>
      <c r="E54" s="8">
        <v>44470</v>
      </c>
      <c r="F54" s="7" t="s">
        <v>54</v>
      </c>
      <c r="G54" s="9">
        <v>6270</v>
      </c>
      <c r="H54" s="10" t="s">
        <v>28</v>
      </c>
    </row>
    <row r="55" spans="2:8" s="1" customFormat="1" ht="21.4" customHeight="1" x14ac:dyDescent="0.2">
      <c r="B55" s="7" t="s">
        <v>55</v>
      </c>
      <c r="C55" s="7" t="s">
        <v>56</v>
      </c>
      <c r="D55" s="7" t="s">
        <v>26</v>
      </c>
      <c r="E55" s="8">
        <v>44470</v>
      </c>
      <c r="F55" s="7" t="s">
        <v>57</v>
      </c>
      <c r="G55" s="9">
        <v>6735</v>
      </c>
      <c r="H55" s="10" t="s">
        <v>28</v>
      </c>
    </row>
    <row r="56" spans="2:8" s="1" customFormat="1" ht="21.4" customHeight="1" x14ac:dyDescent="0.2">
      <c r="B56" s="7" t="s">
        <v>55</v>
      </c>
      <c r="C56" s="7" t="s">
        <v>56</v>
      </c>
      <c r="D56" s="7" t="s">
        <v>26</v>
      </c>
      <c r="E56" s="8">
        <v>44470</v>
      </c>
      <c r="F56" s="7" t="s">
        <v>58</v>
      </c>
      <c r="G56" s="9">
        <v>9305</v>
      </c>
      <c r="H56" s="10" t="s">
        <v>28</v>
      </c>
    </row>
    <row r="57" spans="2:8" s="1" customFormat="1" ht="21.4" customHeight="1" x14ac:dyDescent="0.2">
      <c r="B57" s="7" t="s">
        <v>55</v>
      </c>
      <c r="C57" s="7" t="s">
        <v>59</v>
      </c>
      <c r="D57" s="7" t="s">
        <v>26</v>
      </c>
      <c r="E57" s="8">
        <v>44470</v>
      </c>
      <c r="F57" s="7" t="s">
        <v>60</v>
      </c>
      <c r="G57" s="9">
        <v>9920</v>
      </c>
      <c r="H57" s="10" t="s">
        <v>28</v>
      </c>
    </row>
    <row r="58" spans="2:8" s="1" customFormat="1" ht="21.4" customHeight="1" x14ac:dyDescent="0.2">
      <c r="B58" s="7" t="s">
        <v>61</v>
      </c>
      <c r="C58" s="7" t="s">
        <v>56</v>
      </c>
      <c r="D58" s="7" t="s">
        <v>26</v>
      </c>
      <c r="E58" s="8">
        <v>44470</v>
      </c>
      <c r="F58" s="7" t="s">
        <v>62</v>
      </c>
      <c r="G58" s="9">
        <v>100000</v>
      </c>
      <c r="H58" s="10" t="s">
        <v>28</v>
      </c>
    </row>
    <row r="59" spans="2:8" s="1" customFormat="1" ht="21.4" customHeight="1" x14ac:dyDescent="0.2">
      <c r="B59" s="7" t="s">
        <v>63</v>
      </c>
      <c r="C59" s="7" t="s">
        <v>56</v>
      </c>
      <c r="D59" s="7" t="s">
        <v>26</v>
      </c>
      <c r="E59" s="8">
        <v>44470</v>
      </c>
      <c r="F59" s="7" t="s">
        <v>64</v>
      </c>
      <c r="G59" s="9">
        <v>9990.75</v>
      </c>
      <c r="H59" s="10" t="s">
        <v>28</v>
      </c>
    </row>
    <row r="60" spans="2:8" s="1" customFormat="1" ht="21.4" customHeight="1" x14ac:dyDescent="0.2">
      <c r="B60" s="7" t="s">
        <v>65</v>
      </c>
      <c r="C60" s="7" t="s">
        <v>66</v>
      </c>
      <c r="D60" s="7" t="s">
        <v>26</v>
      </c>
      <c r="E60" s="8">
        <v>44470</v>
      </c>
      <c r="F60" s="7" t="s">
        <v>67</v>
      </c>
      <c r="G60" s="9">
        <v>12564.02</v>
      </c>
      <c r="H60" s="10" t="s">
        <v>28</v>
      </c>
    </row>
    <row r="61" spans="2:8" s="1" customFormat="1" ht="21.4" customHeight="1" x14ac:dyDescent="0.2">
      <c r="B61" s="7" t="s">
        <v>65</v>
      </c>
      <c r="C61" s="7" t="s">
        <v>66</v>
      </c>
      <c r="D61" s="7" t="s">
        <v>26</v>
      </c>
      <c r="E61" s="8">
        <v>44470</v>
      </c>
      <c r="F61" s="7" t="s">
        <v>68</v>
      </c>
      <c r="G61" s="9">
        <v>59932.27</v>
      </c>
      <c r="H61" s="10" t="s">
        <v>28</v>
      </c>
    </row>
    <row r="62" spans="2:8" s="1" customFormat="1" ht="21.4" customHeight="1" x14ac:dyDescent="0.2">
      <c r="B62" s="7" t="s">
        <v>69</v>
      </c>
      <c r="C62" s="7" t="s">
        <v>70</v>
      </c>
      <c r="D62" s="7" t="s">
        <v>26</v>
      </c>
      <c r="E62" s="8">
        <v>44470</v>
      </c>
      <c r="F62" s="7" t="s">
        <v>71</v>
      </c>
      <c r="G62" s="9">
        <v>8000</v>
      </c>
      <c r="H62" s="10" t="s">
        <v>28</v>
      </c>
    </row>
    <row r="63" spans="2:8" s="1" customFormat="1" ht="21.4" customHeight="1" x14ac:dyDescent="0.2">
      <c r="B63" s="7" t="s">
        <v>72</v>
      </c>
      <c r="C63" s="7" t="s">
        <v>73</v>
      </c>
      <c r="D63" s="7" t="s">
        <v>26</v>
      </c>
      <c r="E63" s="8">
        <v>44473</v>
      </c>
      <c r="F63" s="7" t="s">
        <v>74</v>
      </c>
      <c r="G63" s="9">
        <v>9985</v>
      </c>
      <c r="H63" s="10" t="s">
        <v>28</v>
      </c>
    </row>
    <row r="64" spans="2:8" s="1" customFormat="1" ht="21.4" customHeight="1" x14ac:dyDescent="0.2">
      <c r="B64" s="7" t="s">
        <v>75</v>
      </c>
      <c r="C64" s="7" t="s">
        <v>66</v>
      </c>
      <c r="D64" s="7" t="s">
        <v>26</v>
      </c>
      <c r="E64" s="8">
        <v>44473</v>
      </c>
      <c r="F64" s="7" t="s">
        <v>76</v>
      </c>
      <c r="G64" s="9">
        <v>6700</v>
      </c>
      <c r="H64" s="10" t="s">
        <v>28</v>
      </c>
    </row>
    <row r="65" spans="2:8" s="1" customFormat="1" ht="21.4" customHeight="1" x14ac:dyDescent="0.2">
      <c r="B65" s="7" t="s">
        <v>77</v>
      </c>
      <c r="C65" s="7" t="s">
        <v>78</v>
      </c>
      <c r="D65" s="7" t="s">
        <v>26</v>
      </c>
      <c r="E65" s="8">
        <v>44475</v>
      </c>
      <c r="F65" s="7" t="s">
        <v>79</v>
      </c>
      <c r="G65" s="9">
        <v>8775</v>
      </c>
      <c r="H65" s="10" t="s">
        <v>28</v>
      </c>
    </row>
    <row r="66" spans="2:8" s="1" customFormat="1" ht="21.4" customHeight="1" x14ac:dyDescent="0.2">
      <c r="B66" s="7" t="s">
        <v>80</v>
      </c>
      <c r="C66" s="7" t="s">
        <v>66</v>
      </c>
      <c r="D66" s="7" t="s">
        <v>26</v>
      </c>
      <c r="E66" s="8">
        <v>44475</v>
      </c>
      <c r="F66" s="7" t="s">
        <v>81</v>
      </c>
      <c r="G66" s="9">
        <v>69725.509999999995</v>
      </c>
      <c r="H66" s="10" t="s">
        <v>28</v>
      </c>
    </row>
    <row r="67" spans="2:8" s="1" customFormat="1" ht="21.4" customHeight="1" x14ac:dyDescent="0.2">
      <c r="B67" s="7" t="s">
        <v>52</v>
      </c>
      <c r="C67" s="7" t="s">
        <v>56</v>
      </c>
      <c r="D67" s="7" t="s">
        <v>26</v>
      </c>
      <c r="E67" s="8">
        <v>44481</v>
      </c>
      <c r="F67" s="7" t="s">
        <v>82</v>
      </c>
      <c r="G67" s="9">
        <v>7970</v>
      </c>
      <c r="H67" s="10" t="s">
        <v>28</v>
      </c>
    </row>
    <row r="68" spans="2:8" s="1" customFormat="1" ht="21.4" customHeight="1" x14ac:dyDescent="0.2">
      <c r="B68" s="7" t="s">
        <v>83</v>
      </c>
      <c r="C68" s="7" t="s">
        <v>70</v>
      </c>
      <c r="D68" s="7" t="s">
        <v>26</v>
      </c>
      <c r="E68" s="8">
        <v>44482</v>
      </c>
      <c r="F68" s="7" t="s">
        <v>84</v>
      </c>
      <c r="G68" s="9">
        <v>46332.01</v>
      </c>
      <c r="H68" s="10" t="s">
        <v>28</v>
      </c>
    </row>
    <row r="69" spans="2:8" s="1" customFormat="1" ht="21.4" customHeight="1" x14ac:dyDescent="0.2">
      <c r="B69" s="7" t="s">
        <v>85</v>
      </c>
      <c r="C69" s="7" t="s">
        <v>86</v>
      </c>
      <c r="D69" s="7" t="s">
        <v>26</v>
      </c>
      <c r="E69" s="8">
        <v>44483</v>
      </c>
      <c r="F69" s="7" t="s">
        <v>87</v>
      </c>
      <c r="G69" s="9">
        <v>10244.049999999999</v>
      </c>
      <c r="H69" s="10" t="s">
        <v>13</v>
      </c>
    </row>
    <row r="70" spans="2:8" s="1" customFormat="1" ht="21.4" customHeight="1" x14ac:dyDescent="0.2">
      <c r="B70" s="7" t="s">
        <v>88</v>
      </c>
      <c r="C70" s="7" t="s">
        <v>89</v>
      </c>
      <c r="D70" s="7" t="s">
        <v>26</v>
      </c>
      <c r="E70" s="8">
        <v>44487</v>
      </c>
      <c r="F70" s="7" t="s">
        <v>90</v>
      </c>
      <c r="G70" s="9">
        <v>100000</v>
      </c>
      <c r="H70" s="10" t="s">
        <v>28</v>
      </c>
    </row>
    <row r="71" spans="2:8" s="1" customFormat="1" ht="21.4" customHeight="1" x14ac:dyDescent="0.2">
      <c r="B71" s="7" t="s">
        <v>88</v>
      </c>
      <c r="C71" s="7" t="s">
        <v>56</v>
      </c>
      <c r="D71" s="7" t="s">
        <v>26</v>
      </c>
      <c r="E71" s="8">
        <v>44487</v>
      </c>
      <c r="F71" s="7" t="s">
        <v>91</v>
      </c>
      <c r="G71" s="9">
        <v>100000</v>
      </c>
      <c r="H71" s="10" t="s">
        <v>28</v>
      </c>
    </row>
    <row r="72" spans="2:8" s="1" customFormat="1" ht="21.4" customHeight="1" x14ac:dyDescent="0.2">
      <c r="B72" s="7" t="s">
        <v>88</v>
      </c>
      <c r="C72" s="7" t="s">
        <v>92</v>
      </c>
      <c r="D72" s="7" t="s">
        <v>26</v>
      </c>
      <c r="E72" s="8">
        <v>44487</v>
      </c>
      <c r="F72" s="7" t="s">
        <v>93</v>
      </c>
      <c r="G72" s="9">
        <v>100000</v>
      </c>
      <c r="H72" s="10" t="s">
        <v>28</v>
      </c>
    </row>
    <row r="73" spans="2:8" s="1" customFormat="1" ht="21.4" customHeight="1" x14ac:dyDescent="0.2">
      <c r="B73" s="7" t="s">
        <v>94</v>
      </c>
      <c r="C73" s="7" t="s">
        <v>95</v>
      </c>
      <c r="D73" s="7" t="s">
        <v>16</v>
      </c>
      <c r="E73" s="8">
        <v>44487</v>
      </c>
      <c r="F73" s="7" t="s">
        <v>96</v>
      </c>
      <c r="G73" s="9">
        <v>8156.01</v>
      </c>
      <c r="H73" s="10" t="s">
        <v>13</v>
      </c>
    </row>
    <row r="74" spans="2:8" s="1" customFormat="1" ht="21.4" customHeight="1" x14ac:dyDescent="0.2">
      <c r="B74" s="7" t="s">
        <v>83</v>
      </c>
      <c r="C74" s="7" t="s">
        <v>97</v>
      </c>
      <c r="D74" s="7" t="s">
        <v>26</v>
      </c>
      <c r="E74" s="8">
        <v>44487</v>
      </c>
      <c r="F74" s="7" t="s">
        <v>98</v>
      </c>
      <c r="G74" s="9">
        <v>35108.269999999997</v>
      </c>
      <c r="H74" s="10" t="s">
        <v>28</v>
      </c>
    </row>
    <row r="75" spans="2:8" s="1" customFormat="1" ht="21.4" customHeight="1" x14ac:dyDescent="0.2">
      <c r="B75" s="7" t="s">
        <v>55</v>
      </c>
      <c r="C75" s="7" t="s">
        <v>59</v>
      </c>
      <c r="D75" s="7" t="s">
        <v>26</v>
      </c>
      <c r="E75" s="8">
        <v>44490</v>
      </c>
      <c r="F75" s="7" t="s">
        <v>99</v>
      </c>
      <c r="G75" s="9">
        <v>5540</v>
      </c>
      <c r="H75" s="10" t="s">
        <v>28</v>
      </c>
    </row>
    <row r="76" spans="2:8" s="1" customFormat="1" ht="21.4" customHeight="1" x14ac:dyDescent="0.2">
      <c r="B76" s="7" t="s">
        <v>55</v>
      </c>
      <c r="C76" s="7" t="s">
        <v>59</v>
      </c>
      <c r="D76" s="7" t="s">
        <v>26</v>
      </c>
      <c r="E76" s="8">
        <v>44490</v>
      </c>
      <c r="F76" s="7" t="s">
        <v>100</v>
      </c>
      <c r="G76" s="9">
        <v>9970</v>
      </c>
      <c r="H76" s="10" t="s">
        <v>28</v>
      </c>
    </row>
    <row r="77" spans="2:8" s="1" customFormat="1" ht="21.4" customHeight="1" x14ac:dyDescent="0.2">
      <c r="B77" s="7" t="s">
        <v>101</v>
      </c>
      <c r="C77" s="7" t="s">
        <v>70</v>
      </c>
      <c r="D77" s="7" t="s">
        <v>26</v>
      </c>
      <c r="E77" s="8">
        <v>44494</v>
      </c>
      <c r="F77" s="7" t="s">
        <v>102</v>
      </c>
      <c r="G77" s="9">
        <v>131693.1</v>
      </c>
      <c r="H77" s="10" t="s">
        <v>28</v>
      </c>
    </row>
    <row r="78" spans="2:8" s="1" customFormat="1" ht="21.4" customHeight="1" x14ac:dyDescent="0.2">
      <c r="B78" s="7" t="s">
        <v>83</v>
      </c>
      <c r="C78" s="7" t="s">
        <v>97</v>
      </c>
      <c r="D78" s="7" t="s">
        <v>26</v>
      </c>
      <c r="E78" s="8">
        <v>44494</v>
      </c>
      <c r="F78" s="7" t="s">
        <v>103</v>
      </c>
      <c r="G78" s="9">
        <v>50000</v>
      </c>
      <c r="H78" s="10" t="s">
        <v>28</v>
      </c>
    </row>
    <row r="79" spans="2:8" s="1" customFormat="1" ht="21.4" customHeight="1" x14ac:dyDescent="0.2">
      <c r="B79" s="7" t="s">
        <v>52</v>
      </c>
      <c r="C79" s="7" t="s">
        <v>53</v>
      </c>
      <c r="D79" s="7" t="s">
        <v>26</v>
      </c>
      <c r="E79" s="8">
        <v>44495</v>
      </c>
      <c r="F79" s="7" t="s">
        <v>104</v>
      </c>
      <c r="G79" s="9">
        <v>5660</v>
      </c>
      <c r="H79" s="10" t="s">
        <v>28</v>
      </c>
    </row>
    <row r="80" spans="2:8" s="1" customFormat="1" ht="21.4" customHeight="1" x14ac:dyDescent="0.2">
      <c r="B80" s="7" t="s">
        <v>105</v>
      </c>
      <c r="C80" s="7" t="s">
        <v>106</v>
      </c>
      <c r="D80" s="7" t="s">
        <v>26</v>
      </c>
      <c r="E80" s="8">
        <v>44495</v>
      </c>
      <c r="F80" s="7" t="s">
        <v>107</v>
      </c>
      <c r="G80" s="9">
        <v>35000</v>
      </c>
      <c r="H80" s="10" t="s">
        <v>13</v>
      </c>
    </row>
    <row r="81" spans="2:8" s="1" customFormat="1" ht="21.4" customHeight="1" x14ac:dyDescent="0.2">
      <c r="B81" s="7" t="s">
        <v>52</v>
      </c>
      <c r="C81" s="7" t="s">
        <v>70</v>
      </c>
      <c r="D81" s="7" t="s">
        <v>26</v>
      </c>
      <c r="E81" s="8">
        <v>44497</v>
      </c>
      <c r="F81" s="7" t="s">
        <v>108</v>
      </c>
      <c r="G81" s="9">
        <v>9750</v>
      </c>
      <c r="H81" s="10" t="s">
        <v>28</v>
      </c>
    </row>
    <row r="82" spans="2:8" s="1" customFormat="1" ht="21.4" customHeight="1" x14ac:dyDescent="0.2">
      <c r="B82" s="7" t="s">
        <v>109</v>
      </c>
      <c r="C82" s="7" t="s">
        <v>110</v>
      </c>
      <c r="D82" s="7" t="s">
        <v>26</v>
      </c>
      <c r="E82" s="8">
        <v>44497</v>
      </c>
      <c r="F82" s="7" t="s">
        <v>111</v>
      </c>
      <c r="G82" s="9">
        <v>8000</v>
      </c>
      <c r="H82" s="10" t="s">
        <v>13</v>
      </c>
    </row>
    <row r="83" spans="2:8" s="1" customFormat="1" ht="20.85" customHeight="1" x14ac:dyDescent="0.2">
      <c r="B83" s="11"/>
      <c r="C83" s="12"/>
      <c r="D83" s="12"/>
      <c r="E83" s="12"/>
      <c r="F83" s="12"/>
      <c r="G83" s="13">
        <f>SUM(G54:G82)</f>
        <v>981325.99</v>
      </c>
      <c r="H83" s="12"/>
    </row>
    <row r="84" spans="2:8" s="1" customFormat="1" ht="15.4" customHeight="1" x14ac:dyDescent="0.2"/>
    <row r="85" spans="2:8" s="1" customFormat="1" ht="10.15" customHeight="1" x14ac:dyDescent="0.2"/>
    <row r="86" spans="2:8" s="1" customFormat="1" ht="20.25" customHeight="1" x14ac:dyDescent="0.2">
      <c r="B86" s="4" t="s">
        <v>112</v>
      </c>
    </row>
    <row r="87" spans="2:8" s="1" customFormat="1" ht="10.15" customHeight="1" x14ac:dyDescent="0.2"/>
    <row r="88" spans="2:8" s="1" customFormat="1" ht="37.9" customHeight="1" x14ac:dyDescent="0.2">
      <c r="B88" s="5" t="s">
        <v>2</v>
      </c>
      <c r="C88" s="5" t="s">
        <v>3</v>
      </c>
      <c r="D88" s="5" t="s">
        <v>4</v>
      </c>
      <c r="E88" s="5" t="s">
        <v>5</v>
      </c>
      <c r="F88" s="5" t="s">
        <v>6</v>
      </c>
      <c r="G88" s="5" t="s">
        <v>7</v>
      </c>
      <c r="H88" s="6" t="s">
        <v>8</v>
      </c>
    </row>
    <row r="89" spans="2:8" s="1" customFormat="1" ht="21.4" customHeight="1" x14ac:dyDescent="0.2">
      <c r="B89" s="7" t="s">
        <v>113</v>
      </c>
      <c r="C89" s="7" t="s">
        <v>114</v>
      </c>
      <c r="D89" s="7" t="s">
        <v>11</v>
      </c>
      <c r="E89" s="8">
        <v>44475</v>
      </c>
      <c r="F89" s="7" t="s">
        <v>115</v>
      </c>
      <c r="G89" s="9">
        <v>51773</v>
      </c>
      <c r="H89" s="10" t="s">
        <v>13</v>
      </c>
    </row>
    <row r="90" spans="2:8" s="1" customFormat="1" ht="20.85" customHeight="1" x14ac:dyDescent="0.2">
      <c r="B90" s="11"/>
      <c r="C90" s="12"/>
      <c r="D90" s="12"/>
      <c r="E90" s="12"/>
      <c r="F90" s="12"/>
      <c r="G90" s="13">
        <f>SUM(G89)</f>
        <v>51773</v>
      </c>
      <c r="H90" s="12"/>
    </row>
    <row r="91" spans="2:8" s="1" customFormat="1" ht="15.4" customHeight="1" x14ac:dyDescent="0.2"/>
    <row r="92" spans="2:8" s="1" customFormat="1" ht="10.15" customHeight="1" x14ac:dyDescent="0.2"/>
    <row r="93" spans="2:8" s="1" customFormat="1" ht="20.25" customHeight="1" x14ac:dyDescent="0.2">
      <c r="B93" s="4" t="s">
        <v>116</v>
      </c>
    </row>
    <row r="94" spans="2:8" s="1" customFormat="1" ht="10.15" customHeight="1" x14ac:dyDescent="0.2"/>
    <row r="95" spans="2:8" s="1" customFormat="1" ht="37.9" customHeight="1" x14ac:dyDescent="0.2">
      <c r="B95" s="5" t="s">
        <v>2</v>
      </c>
      <c r="C95" s="5" t="s">
        <v>3</v>
      </c>
      <c r="D95" s="5" t="s">
        <v>4</v>
      </c>
      <c r="E95" s="5" t="s">
        <v>5</v>
      </c>
      <c r="F95" s="5" t="s">
        <v>6</v>
      </c>
      <c r="G95" s="5" t="s">
        <v>7</v>
      </c>
      <c r="H95" s="6" t="s">
        <v>8</v>
      </c>
    </row>
    <row r="96" spans="2:8" s="1" customFormat="1" ht="21.4" customHeight="1" x14ac:dyDescent="0.2">
      <c r="B96" s="7" t="s">
        <v>117</v>
      </c>
      <c r="C96" s="7" t="s">
        <v>118</v>
      </c>
      <c r="D96" s="7" t="s">
        <v>11</v>
      </c>
      <c r="E96" s="8">
        <v>44497</v>
      </c>
      <c r="F96" s="7" t="s">
        <v>119</v>
      </c>
      <c r="G96" s="9">
        <v>9996.4</v>
      </c>
      <c r="H96" s="10" t="s">
        <v>13</v>
      </c>
    </row>
    <row r="97" spans="2:8" s="1" customFormat="1" ht="20.85" customHeight="1" x14ac:dyDescent="0.2">
      <c r="B97" s="11"/>
      <c r="C97" s="12"/>
      <c r="D97" s="12"/>
      <c r="E97" s="12"/>
      <c r="F97" s="12"/>
      <c r="G97" s="13">
        <f>SUM(G96)</f>
        <v>9996.4</v>
      </c>
      <c r="H97" s="12"/>
    </row>
    <row r="98" spans="2:8" s="1" customFormat="1" ht="15.4" customHeight="1" x14ac:dyDescent="0.2"/>
    <row r="99" spans="2:8" s="1" customFormat="1" ht="10.15" customHeight="1" x14ac:dyDescent="0.2"/>
    <row r="100" spans="2:8" s="1" customFormat="1" ht="20.25" customHeight="1" x14ac:dyDescent="0.2">
      <c r="B100" s="4" t="s">
        <v>120</v>
      </c>
    </row>
    <row r="101" spans="2:8" s="1" customFormat="1" ht="10.15" customHeight="1" x14ac:dyDescent="0.2"/>
    <row r="102" spans="2:8" s="1" customFormat="1" ht="37.9" customHeight="1" x14ac:dyDescent="0.2">
      <c r="B102" s="5" t="s">
        <v>2</v>
      </c>
      <c r="C102" s="5" t="s">
        <v>3</v>
      </c>
      <c r="D102" s="5" t="s">
        <v>4</v>
      </c>
      <c r="E102" s="5" t="s">
        <v>5</v>
      </c>
      <c r="F102" s="5" t="s">
        <v>6</v>
      </c>
      <c r="G102" s="5" t="s">
        <v>7</v>
      </c>
      <c r="H102" s="6" t="s">
        <v>8</v>
      </c>
    </row>
    <row r="103" spans="2:8" s="1" customFormat="1" ht="21.4" customHeight="1" x14ac:dyDescent="0.2">
      <c r="B103" s="7" t="s">
        <v>121</v>
      </c>
      <c r="C103" s="7" t="s">
        <v>122</v>
      </c>
      <c r="D103" s="7" t="s">
        <v>16</v>
      </c>
      <c r="E103" s="8">
        <v>44470</v>
      </c>
      <c r="F103" s="7" t="s">
        <v>123</v>
      </c>
      <c r="G103" s="9">
        <v>96613.31</v>
      </c>
      <c r="H103" s="10" t="s">
        <v>13</v>
      </c>
    </row>
    <row r="104" spans="2:8" s="1" customFormat="1" ht="21.4" customHeight="1" x14ac:dyDescent="0.2">
      <c r="B104" s="7" t="s">
        <v>124</v>
      </c>
      <c r="C104" s="7" t="s">
        <v>122</v>
      </c>
      <c r="D104" s="7" t="s">
        <v>16</v>
      </c>
      <c r="E104" s="8">
        <v>44470</v>
      </c>
      <c r="F104" s="7" t="s">
        <v>125</v>
      </c>
      <c r="G104" s="9">
        <v>10000</v>
      </c>
      <c r="H104" s="10" t="s">
        <v>13</v>
      </c>
    </row>
    <row r="105" spans="2:8" s="1" customFormat="1" ht="21.4" customHeight="1" x14ac:dyDescent="0.2">
      <c r="B105" s="7" t="s">
        <v>121</v>
      </c>
      <c r="C105" s="7" t="s">
        <v>122</v>
      </c>
      <c r="D105" s="7" t="s">
        <v>16</v>
      </c>
      <c r="E105" s="8">
        <v>44489</v>
      </c>
      <c r="F105" s="7" t="s">
        <v>126</v>
      </c>
      <c r="G105" s="9">
        <v>63124.5</v>
      </c>
      <c r="H105" s="10" t="s">
        <v>13</v>
      </c>
    </row>
    <row r="106" spans="2:8" s="1" customFormat="1" ht="20.85" customHeight="1" x14ac:dyDescent="0.2">
      <c r="B106" s="11"/>
      <c r="C106" s="12"/>
      <c r="D106" s="12"/>
      <c r="E106" s="12"/>
      <c r="F106" s="12"/>
      <c r="G106" s="13">
        <f>SUM(G103:G105)</f>
        <v>169737.81</v>
      </c>
      <c r="H106" s="12"/>
    </row>
    <row r="107" spans="2:8" s="1" customFormat="1" ht="15.4" customHeight="1" x14ac:dyDescent="0.2"/>
    <row r="108" spans="2:8" s="1" customFormat="1" ht="10.15" customHeight="1" x14ac:dyDescent="0.2"/>
    <row r="109" spans="2:8" s="1" customFormat="1" ht="20.25" customHeight="1" x14ac:dyDescent="0.2">
      <c r="B109" s="4" t="s">
        <v>127</v>
      </c>
    </row>
    <row r="110" spans="2:8" s="1" customFormat="1" ht="10.15" customHeight="1" x14ac:dyDescent="0.2"/>
    <row r="111" spans="2:8" s="1" customFormat="1" ht="37.9" customHeight="1" x14ac:dyDescent="0.2">
      <c r="B111" s="5" t="s">
        <v>2</v>
      </c>
      <c r="C111" s="5" t="s">
        <v>3</v>
      </c>
      <c r="D111" s="5" t="s">
        <v>4</v>
      </c>
      <c r="E111" s="5" t="s">
        <v>5</v>
      </c>
      <c r="F111" s="5" t="s">
        <v>6</v>
      </c>
      <c r="G111" s="5" t="s">
        <v>7</v>
      </c>
      <c r="H111" s="6" t="s">
        <v>8</v>
      </c>
    </row>
    <row r="112" spans="2:8" s="1" customFormat="1" ht="21.4" customHeight="1" x14ac:dyDescent="0.2">
      <c r="B112" s="7" t="s">
        <v>128</v>
      </c>
      <c r="C112" s="7" t="s">
        <v>129</v>
      </c>
      <c r="D112" s="7" t="s">
        <v>16</v>
      </c>
      <c r="E112" s="8">
        <v>44474</v>
      </c>
      <c r="F112" s="7" t="s">
        <v>130</v>
      </c>
      <c r="G112" s="9">
        <v>11750</v>
      </c>
      <c r="H112" s="10" t="s">
        <v>28</v>
      </c>
    </row>
    <row r="113" spans="2:8" s="1" customFormat="1" ht="21.4" customHeight="1" x14ac:dyDescent="0.2">
      <c r="B113" s="7" t="s">
        <v>131</v>
      </c>
      <c r="C113" s="7" t="s">
        <v>129</v>
      </c>
      <c r="D113" s="7" t="s">
        <v>16</v>
      </c>
      <c r="E113" s="8">
        <v>44475</v>
      </c>
      <c r="F113" s="7" t="s">
        <v>132</v>
      </c>
      <c r="G113" s="9">
        <v>10675</v>
      </c>
      <c r="H113" s="10" t="s">
        <v>28</v>
      </c>
    </row>
    <row r="114" spans="2:8" s="1" customFormat="1" ht="21.4" customHeight="1" x14ac:dyDescent="0.2">
      <c r="B114" s="7" t="s">
        <v>14</v>
      </c>
      <c r="C114" s="7" t="s">
        <v>129</v>
      </c>
      <c r="D114" s="7" t="s">
        <v>16</v>
      </c>
      <c r="E114" s="8">
        <v>44477</v>
      </c>
      <c r="F114" s="7" t="s">
        <v>133</v>
      </c>
      <c r="G114" s="9">
        <v>5500</v>
      </c>
      <c r="H114" s="10" t="s">
        <v>28</v>
      </c>
    </row>
    <row r="115" spans="2:8" s="1" customFormat="1" ht="21.4" customHeight="1" x14ac:dyDescent="0.2">
      <c r="B115" s="7" t="s">
        <v>134</v>
      </c>
      <c r="C115" s="7" t="s">
        <v>129</v>
      </c>
      <c r="D115" s="7" t="s">
        <v>16</v>
      </c>
      <c r="E115" s="8">
        <v>44487</v>
      </c>
      <c r="F115" s="7" t="s">
        <v>135</v>
      </c>
      <c r="G115" s="9">
        <v>8700</v>
      </c>
      <c r="H115" s="10" t="s">
        <v>28</v>
      </c>
    </row>
    <row r="116" spans="2:8" s="1" customFormat="1" ht="21.4" customHeight="1" x14ac:dyDescent="0.2">
      <c r="B116" s="7" t="s">
        <v>136</v>
      </c>
      <c r="C116" s="7" t="s">
        <v>129</v>
      </c>
      <c r="D116" s="7" t="s">
        <v>26</v>
      </c>
      <c r="E116" s="8">
        <v>44488</v>
      </c>
      <c r="F116" s="7" t="s">
        <v>137</v>
      </c>
      <c r="G116" s="9">
        <v>9500</v>
      </c>
      <c r="H116" s="10" t="s">
        <v>28</v>
      </c>
    </row>
    <row r="117" spans="2:8" s="1" customFormat="1" ht="21.4" customHeight="1" x14ac:dyDescent="0.2">
      <c r="B117" s="7" t="s">
        <v>138</v>
      </c>
      <c r="C117" s="7" t="s">
        <v>129</v>
      </c>
      <c r="D117" s="7" t="s">
        <v>16</v>
      </c>
      <c r="E117" s="8">
        <v>44494</v>
      </c>
      <c r="F117" s="7" t="s">
        <v>139</v>
      </c>
      <c r="G117" s="9">
        <v>21780</v>
      </c>
      <c r="H117" s="10" t="s">
        <v>28</v>
      </c>
    </row>
    <row r="118" spans="2:8" s="1" customFormat="1" ht="21.4" customHeight="1" x14ac:dyDescent="0.2">
      <c r="B118" s="7" t="s">
        <v>128</v>
      </c>
      <c r="C118" s="7" t="s">
        <v>129</v>
      </c>
      <c r="D118" s="7" t="s">
        <v>16</v>
      </c>
      <c r="E118" s="8">
        <v>44497</v>
      </c>
      <c r="F118" s="7" t="s">
        <v>140</v>
      </c>
      <c r="G118" s="9">
        <v>12610</v>
      </c>
      <c r="H118" s="10" t="s">
        <v>28</v>
      </c>
    </row>
    <row r="119" spans="2:8" s="1" customFormat="1" ht="20.85" customHeight="1" x14ac:dyDescent="0.2">
      <c r="B119" s="11"/>
      <c r="C119" s="12"/>
      <c r="D119" s="12"/>
      <c r="E119" s="12"/>
      <c r="F119" s="12"/>
      <c r="G119" s="13">
        <f>SUM(G112:G118)</f>
        <v>80515</v>
      </c>
      <c r="H119" s="12"/>
    </row>
    <row r="122" spans="2:8" x14ac:dyDescent="0.2">
      <c r="F122" s="14" t="s">
        <v>141</v>
      </c>
      <c r="G122" s="15">
        <f>G9+G17+G24+G34+G41+G48+G83+G90+G97+G106+G119</f>
        <v>1681878.5699999998</v>
      </c>
    </row>
    <row r="123" spans="2:8" x14ac:dyDescent="0.2">
      <c r="G123" s="16"/>
    </row>
    <row r="124" spans="2:8" x14ac:dyDescent="0.2">
      <c r="G124" s="17"/>
    </row>
  </sheetData>
  <mergeCells count="1">
    <mergeCell ref="B2:C2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Company>Folkestone &amp; Hythe District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Hedges</dc:creator>
  <cp:lastModifiedBy>Rachel Hedges</cp:lastModifiedBy>
  <cp:lastPrinted>2021-11-10T13:50:28Z</cp:lastPrinted>
  <dcterms:created xsi:type="dcterms:W3CDTF">2021-11-10T13:49:10Z</dcterms:created>
  <dcterms:modified xsi:type="dcterms:W3CDTF">2021-11-10T13:50:33Z</dcterms:modified>
</cp:coreProperties>
</file>