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dcnet\fhdc\Accounts\Shared\SSdata\Efin-CP\Transparency Reports for the Website\Website Copies (Purchase Orders)\2021\08_August\"/>
    </mc:Choice>
  </mc:AlternateContent>
  <bookViews>
    <workbookView xWindow="0" yWindow="0" windowWidth="28800" windowHeight="12135"/>
  </bookViews>
  <sheets>
    <sheet name="Website Cop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6" i="1" l="1"/>
  <c r="G79" i="1"/>
  <c r="G72" i="1"/>
  <c r="G64" i="1"/>
  <c r="G51" i="1"/>
  <c r="G42" i="1"/>
  <c r="G30" i="1"/>
  <c r="G22" i="1"/>
  <c r="G9" i="1"/>
  <c r="G88" i="1" s="1"/>
</calcChain>
</file>

<file path=xl/sharedStrings.xml><?xml version="1.0" encoding="utf-8"?>
<sst xmlns="http://schemas.openxmlformats.org/spreadsheetml/2006/main" count="229" uniqueCount="105">
  <si>
    <t>Purchase Orders Raised Over £5,000 in August 2021</t>
  </si>
  <si>
    <t>Cust Case Reg &amp; Communities</t>
  </si>
  <si>
    <t>Supplier Name</t>
  </si>
  <si>
    <t>Description</t>
  </si>
  <si>
    <t>Category</t>
  </si>
  <si>
    <t>Order Date</t>
  </si>
  <si>
    <t>Order Number</t>
  </si>
  <si>
    <t>Current Value</t>
  </si>
  <si>
    <t>Type of Spend</t>
  </si>
  <si>
    <t>Veolia Es (Uk) Ltd</t>
  </si>
  <si>
    <t>Veolia Waste Contract</t>
  </si>
  <si>
    <t>Transport Related Expenditure</t>
  </si>
  <si>
    <t>CO03103</t>
  </si>
  <si>
    <t>Capital</t>
  </si>
  <si>
    <t>Morgan Hunt Uk Limited</t>
  </si>
  <si>
    <t>Customer Services</t>
  </si>
  <si>
    <t>Employees</t>
  </si>
  <si>
    <t>CS00363</t>
  </si>
  <si>
    <t>Revenue</t>
  </si>
  <si>
    <t>Economic Development</t>
  </si>
  <si>
    <t>Retail Inspired</t>
  </si>
  <si>
    <t>Corp Investment Initiatives Fe</t>
  </si>
  <si>
    <t>Supplies And Services</t>
  </si>
  <si>
    <t>RE00686</t>
  </si>
  <si>
    <t>Pillory Barn Design Limited</t>
  </si>
  <si>
    <t>Re-Opening High Streets Safely</t>
  </si>
  <si>
    <t>RE00687</t>
  </si>
  <si>
    <t>Amp Productions Ltd</t>
  </si>
  <si>
    <t>Folkestone Airshow</t>
  </si>
  <si>
    <t>LL00541</t>
  </si>
  <si>
    <t>Kai'S Foods Ltd</t>
  </si>
  <si>
    <t>Clld Erdf Projects</t>
  </si>
  <si>
    <t>RE00690</t>
  </si>
  <si>
    <t>Spice Queen Ltd</t>
  </si>
  <si>
    <t>RE00689</t>
  </si>
  <si>
    <t>The Folkestoneleas Lift(Leas Lift Lockout)Cic</t>
  </si>
  <si>
    <t>RE00688</t>
  </si>
  <si>
    <t>Oetzmann &amp; Co Ltd</t>
  </si>
  <si>
    <t>RE00691</t>
  </si>
  <si>
    <t>Estates &amp; Operations</t>
  </si>
  <si>
    <t>Tunstall Healthcare (Uk) Ltd</t>
  </si>
  <si>
    <t>Lifeline Facilities</t>
  </si>
  <si>
    <t>LL00536</t>
  </si>
  <si>
    <t>Kent County Council</t>
  </si>
  <si>
    <t>Street Lighting</t>
  </si>
  <si>
    <t>PK01027</t>
  </si>
  <si>
    <t>Finance Customer &amp; Support</t>
  </si>
  <si>
    <t>Civica Uk Limited</t>
  </si>
  <si>
    <t>Ict Operations</t>
  </si>
  <si>
    <t>IT04177</t>
  </si>
  <si>
    <t>Stimulus Consulting Ltd</t>
  </si>
  <si>
    <t>Business Support - Systems</t>
  </si>
  <si>
    <t>IT04176</t>
  </si>
  <si>
    <t>Recruitment Solutions (Folkestone) Limited</t>
  </si>
  <si>
    <t>Case Management Support Servs</t>
  </si>
  <si>
    <t>HR01752</t>
  </si>
  <si>
    <t>Gerald Eve Llp</t>
  </si>
  <si>
    <t>Otterpool(Local Planning Auth)</t>
  </si>
  <si>
    <t>PL01196</t>
  </si>
  <si>
    <t>Nathaniel Lichfield And Partners</t>
  </si>
  <si>
    <t>PL01197</t>
  </si>
  <si>
    <t>Arcus Global</t>
  </si>
  <si>
    <t>IT04186</t>
  </si>
  <si>
    <t>Housing</t>
  </si>
  <si>
    <t>Dover District Council</t>
  </si>
  <si>
    <t>Homelessness (Grant Funded Exp</t>
  </si>
  <si>
    <t>HS00265</t>
  </si>
  <si>
    <t>HS00266</t>
  </si>
  <si>
    <t>Housemark Ltd</t>
  </si>
  <si>
    <t>Neighbourhood Management</t>
  </si>
  <si>
    <t>CH01719</t>
  </si>
  <si>
    <t>Housing Revenue Account</t>
  </si>
  <si>
    <t>Southern Antennae Ltd</t>
  </si>
  <si>
    <t>Enhanced Capital Programme</t>
  </si>
  <si>
    <t>Premises-Related Expenditure</t>
  </si>
  <si>
    <t>HA00287</t>
  </si>
  <si>
    <t>Ek Shared Landlord Services</t>
  </si>
  <si>
    <t>FS01251</t>
  </si>
  <si>
    <t>Heywood Williams Components Ltd</t>
  </si>
  <si>
    <t>HA00288</t>
  </si>
  <si>
    <t>HA00296</t>
  </si>
  <si>
    <t>Lloyd Bore</t>
  </si>
  <si>
    <t>Hra New Builds</t>
  </si>
  <si>
    <t>HA00299</t>
  </si>
  <si>
    <t>Premier Roofing And Construction Ltd</t>
  </si>
  <si>
    <t>Re-Roofing</t>
  </si>
  <si>
    <t>HA00298</t>
  </si>
  <si>
    <t>Virtual Mail Room Ltd</t>
  </si>
  <si>
    <t>Rent Income Administration</t>
  </si>
  <si>
    <t>IT04187</t>
  </si>
  <si>
    <t>Planning</t>
  </si>
  <si>
    <t>Mills &amp; Reeve Llp</t>
  </si>
  <si>
    <t>Development Control</t>
  </si>
  <si>
    <t>PL01199</t>
  </si>
  <si>
    <t>Re (Regional Enterprise) Ltd</t>
  </si>
  <si>
    <t>Development Managemnt</t>
  </si>
  <si>
    <t>PL01198</t>
  </si>
  <si>
    <t>Strategic Development</t>
  </si>
  <si>
    <t>Arcadis Llp</t>
  </si>
  <si>
    <t>Otterpool - Developer</t>
  </si>
  <si>
    <t>SD00822</t>
  </si>
  <si>
    <t>Transition &amp; Transformation</t>
  </si>
  <si>
    <t>Princes Parade Leisure Centre</t>
  </si>
  <si>
    <t>CE01191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</si>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</sst>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9"/>
      <color rgb="FF333333"/>
      <name val="Arial"/>
    </font>
    <font>
      <b/>
      <u/>
      <sz val="12"/>
      <color rgb="FF333333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333333"/>
      <name val="Arial"/>
    </font>
    <font>
      <b/>
      <sz val="10"/>
      <color rgb="FF333333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left" vertical="center"/>
    </xf>
    <xf numFmtId="49" fontId="3" fillId="2" borderId="1" xfId="0" applyNumberFormat="1" applyFont="1" applyFill="1" applyBorder="1" applyAlignment="1">
      <alignment horizontal="left" vertical="center"/>
    </xf>
    <xf numFmtId="49" fontId="4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left"/>
    </xf>
    <xf numFmtId="4" fontId="5" fillId="2" borderId="1" xfId="0" applyNumberFormat="1" applyFont="1" applyFill="1" applyBorder="1" applyAlignment="1">
      <alignment horizontal="right"/>
    </xf>
    <xf numFmtId="49" fontId="5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4" fontId="6" fillId="2" borderId="1" xfId="0" applyNumberFormat="1" applyFont="1" applyFill="1" applyBorder="1" applyAlignment="1">
      <alignment horizontal="right"/>
    </xf>
    <xf numFmtId="0" fontId="7" fillId="0" borderId="2" xfId="0" applyFont="1" applyBorder="1"/>
    <xf numFmtId="4" fontId="7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8"/>
  <sheetViews>
    <sheetView tabSelected="1" workbookViewId="0">
      <selection activeCell="B28" sqref="B28"/>
    </sheetView>
  </sheetViews>
  <sheetFormatPr defaultRowHeight="12.75" x14ac:dyDescent="0.2"/>
  <cols>
    <col min="1" max="1" width="0.7109375" customWidth="1"/>
    <col min="2" max="2" width="39.7109375" customWidth="1"/>
    <col min="3" max="4" width="33.5703125" customWidth="1"/>
    <col min="5" max="5" width="10.7109375" customWidth="1"/>
    <col min="6" max="7" width="13" customWidth="1"/>
    <col min="8" max="8" width="10.7109375" customWidth="1"/>
    <col min="9" max="9" width="4.7109375" customWidth="1"/>
  </cols>
  <sheetData>
    <row r="1" spans="2:8" s="1" customFormat="1" ht="8.4499999999999993" customHeight="1" x14ac:dyDescent="0.2"/>
    <row r="2" spans="2:8" s="1" customFormat="1" ht="31.5" customHeight="1" x14ac:dyDescent="0.2">
      <c r="B2" s="2" t="s">
        <v>0</v>
      </c>
      <c r="C2" s="2"/>
    </row>
    <row r="3" spans="2:8" s="1" customFormat="1" ht="24.6" customHeight="1" x14ac:dyDescent="0.2"/>
    <row r="4" spans="2:8" s="1" customFormat="1" ht="20.25" customHeight="1" x14ac:dyDescent="0.2">
      <c r="B4" s="3" t="s">
        <v>1</v>
      </c>
    </row>
    <row r="5" spans="2:8" s="1" customFormat="1" ht="10.15" customHeight="1" x14ac:dyDescent="0.2"/>
    <row r="6" spans="2:8" s="1" customFormat="1" ht="37.9" customHeight="1" x14ac:dyDescent="0.2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5" t="s">
        <v>8</v>
      </c>
    </row>
    <row r="7" spans="2:8" s="1" customFormat="1" ht="21.4" customHeight="1" x14ac:dyDescent="0.2">
      <c r="B7" s="6" t="s">
        <v>9</v>
      </c>
      <c r="C7" s="6" t="s">
        <v>10</v>
      </c>
      <c r="D7" s="6" t="s">
        <v>11</v>
      </c>
      <c r="E7" s="7">
        <v>44410</v>
      </c>
      <c r="F7" s="6" t="s">
        <v>12</v>
      </c>
      <c r="G7" s="8">
        <v>326695.32</v>
      </c>
      <c r="H7" s="9" t="s">
        <v>13</v>
      </c>
    </row>
    <row r="8" spans="2:8" s="1" customFormat="1" ht="21.4" customHeight="1" x14ac:dyDescent="0.2">
      <c r="B8" s="6" t="s">
        <v>14</v>
      </c>
      <c r="C8" s="6" t="s">
        <v>15</v>
      </c>
      <c r="D8" s="6" t="s">
        <v>16</v>
      </c>
      <c r="E8" s="7">
        <v>44413</v>
      </c>
      <c r="F8" s="6" t="s">
        <v>17</v>
      </c>
      <c r="G8" s="8">
        <v>20497.259999999998</v>
      </c>
      <c r="H8" s="9" t="s">
        <v>18</v>
      </c>
    </row>
    <row r="9" spans="2:8" s="1" customFormat="1" ht="20.85" customHeight="1" x14ac:dyDescent="0.2">
      <c r="B9" s="10"/>
      <c r="C9" s="11"/>
      <c r="D9" s="11"/>
      <c r="E9" s="11"/>
      <c r="F9" s="11"/>
      <c r="G9" s="12">
        <f>SUM(G7:G8)</f>
        <v>347192.58</v>
      </c>
      <c r="H9" s="11"/>
    </row>
    <row r="10" spans="2:8" s="1" customFormat="1" ht="15.4" customHeight="1" x14ac:dyDescent="0.2"/>
    <row r="11" spans="2:8" s="1" customFormat="1" ht="10.15" customHeight="1" x14ac:dyDescent="0.2"/>
    <row r="12" spans="2:8" s="1" customFormat="1" ht="20.25" customHeight="1" x14ac:dyDescent="0.2">
      <c r="B12" s="3" t="s">
        <v>19</v>
      </c>
    </row>
    <row r="13" spans="2:8" s="1" customFormat="1" ht="10.15" customHeight="1" x14ac:dyDescent="0.2"/>
    <row r="14" spans="2:8" s="1" customFormat="1" ht="37.9" customHeight="1" x14ac:dyDescent="0.2">
      <c r="B14" s="4" t="s">
        <v>2</v>
      </c>
      <c r="C14" s="4" t="s">
        <v>3</v>
      </c>
      <c r="D14" s="4" t="s">
        <v>4</v>
      </c>
      <c r="E14" s="4" t="s">
        <v>5</v>
      </c>
      <c r="F14" s="4" t="s">
        <v>6</v>
      </c>
      <c r="G14" s="4" t="s">
        <v>7</v>
      </c>
      <c r="H14" s="5" t="s">
        <v>8</v>
      </c>
    </row>
    <row r="15" spans="2:8" s="1" customFormat="1" ht="21.4" customHeight="1" x14ac:dyDescent="0.2">
      <c r="B15" s="6" t="s">
        <v>20</v>
      </c>
      <c r="C15" s="6" t="s">
        <v>21</v>
      </c>
      <c r="D15" s="6" t="s">
        <v>22</v>
      </c>
      <c r="E15" s="7">
        <v>44413</v>
      </c>
      <c r="F15" s="6" t="s">
        <v>23</v>
      </c>
      <c r="G15" s="8">
        <v>20800</v>
      </c>
      <c r="H15" s="9" t="s">
        <v>18</v>
      </c>
    </row>
    <row r="16" spans="2:8" s="1" customFormat="1" ht="21.4" customHeight="1" x14ac:dyDescent="0.2">
      <c r="B16" s="6" t="s">
        <v>24</v>
      </c>
      <c r="C16" s="6" t="s">
        <v>25</v>
      </c>
      <c r="D16" s="6" t="s">
        <v>22</v>
      </c>
      <c r="E16" s="7">
        <v>44414</v>
      </c>
      <c r="F16" s="6" t="s">
        <v>26</v>
      </c>
      <c r="G16" s="8">
        <v>17500</v>
      </c>
      <c r="H16" s="9" t="s">
        <v>18</v>
      </c>
    </row>
    <row r="17" spans="2:8" s="1" customFormat="1" ht="21.4" customHeight="1" x14ac:dyDescent="0.2">
      <c r="B17" s="6" t="s">
        <v>27</v>
      </c>
      <c r="C17" s="6" t="s">
        <v>28</v>
      </c>
      <c r="D17" s="6" t="s">
        <v>22</v>
      </c>
      <c r="E17" s="7">
        <v>44425</v>
      </c>
      <c r="F17" s="6" t="s">
        <v>29</v>
      </c>
      <c r="G17" s="8">
        <v>9175</v>
      </c>
      <c r="H17" s="9" t="s">
        <v>18</v>
      </c>
    </row>
    <row r="18" spans="2:8" s="1" customFormat="1" ht="21.4" customHeight="1" x14ac:dyDescent="0.2">
      <c r="B18" s="6" t="s">
        <v>30</v>
      </c>
      <c r="C18" s="6" t="s">
        <v>31</v>
      </c>
      <c r="D18" s="6" t="s">
        <v>22</v>
      </c>
      <c r="E18" s="7">
        <v>44433</v>
      </c>
      <c r="F18" s="6" t="s">
        <v>32</v>
      </c>
      <c r="G18" s="8">
        <v>7087</v>
      </c>
      <c r="H18" s="9" t="s">
        <v>18</v>
      </c>
    </row>
    <row r="19" spans="2:8" s="1" customFormat="1" ht="21.4" customHeight="1" x14ac:dyDescent="0.2">
      <c r="B19" s="6" t="s">
        <v>33</v>
      </c>
      <c r="C19" s="6" t="s">
        <v>31</v>
      </c>
      <c r="D19" s="6" t="s">
        <v>22</v>
      </c>
      <c r="E19" s="7">
        <v>44433</v>
      </c>
      <c r="F19" s="6" t="s">
        <v>34</v>
      </c>
      <c r="G19" s="8">
        <v>7720.73</v>
      </c>
      <c r="H19" s="9" t="s">
        <v>18</v>
      </c>
    </row>
    <row r="20" spans="2:8" s="1" customFormat="1" ht="21.4" customHeight="1" x14ac:dyDescent="0.2">
      <c r="B20" s="6" t="s">
        <v>35</v>
      </c>
      <c r="C20" s="6" t="s">
        <v>31</v>
      </c>
      <c r="D20" s="6" t="s">
        <v>22</v>
      </c>
      <c r="E20" s="7">
        <v>44433</v>
      </c>
      <c r="F20" s="6" t="s">
        <v>36</v>
      </c>
      <c r="G20" s="8">
        <v>9126.17</v>
      </c>
      <c r="H20" s="9" t="s">
        <v>18</v>
      </c>
    </row>
    <row r="21" spans="2:8" s="1" customFormat="1" ht="21.4" customHeight="1" x14ac:dyDescent="0.2">
      <c r="B21" s="6" t="s">
        <v>37</v>
      </c>
      <c r="C21" s="6" t="s">
        <v>31</v>
      </c>
      <c r="D21" s="6" t="s">
        <v>22</v>
      </c>
      <c r="E21" s="7">
        <v>44434</v>
      </c>
      <c r="F21" s="6" t="s">
        <v>38</v>
      </c>
      <c r="G21" s="8">
        <v>5206.49</v>
      </c>
      <c r="H21" s="9" t="s">
        <v>18</v>
      </c>
    </row>
    <row r="22" spans="2:8" s="1" customFormat="1" ht="20.85" customHeight="1" x14ac:dyDescent="0.2">
      <c r="B22" s="10"/>
      <c r="C22" s="11"/>
      <c r="D22" s="11"/>
      <c r="E22" s="11"/>
      <c r="F22" s="11"/>
      <c r="G22" s="12">
        <f>SUM(G15:G21)</f>
        <v>76615.39</v>
      </c>
      <c r="H22" s="11"/>
    </row>
    <row r="23" spans="2:8" s="1" customFormat="1" ht="15.4" customHeight="1" x14ac:dyDescent="0.2"/>
    <row r="24" spans="2:8" s="1" customFormat="1" ht="10.15" customHeight="1" x14ac:dyDescent="0.2"/>
    <row r="25" spans="2:8" s="1" customFormat="1" ht="20.25" customHeight="1" x14ac:dyDescent="0.2">
      <c r="B25" s="3" t="s">
        <v>39</v>
      </c>
    </row>
    <row r="26" spans="2:8" s="1" customFormat="1" ht="10.15" customHeight="1" x14ac:dyDescent="0.2"/>
    <row r="27" spans="2:8" s="1" customFormat="1" ht="37.9" customHeight="1" x14ac:dyDescent="0.2">
      <c r="B27" s="4" t="s">
        <v>2</v>
      </c>
      <c r="C27" s="4" t="s">
        <v>3</v>
      </c>
      <c r="D27" s="4" t="s">
        <v>4</v>
      </c>
      <c r="E27" s="4" t="s">
        <v>5</v>
      </c>
      <c r="F27" s="4" t="s">
        <v>6</v>
      </c>
      <c r="G27" s="4" t="s">
        <v>7</v>
      </c>
      <c r="H27" s="5" t="s">
        <v>8</v>
      </c>
    </row>
    <row r="28" spans="2:8" s="1" customFormat="1" ht="21.4" customHeight="1" x14ac:dyDescent="0.2">
      <c r="B28" s="6" t="s">
        <v>40</v>
      </c>
      <c r="C28" s="6" t="s">
        <v>41</v>
      </c>
      <c r="D28" s="6" t="s">
        <v>22</v>
      </c>
      <c r="E28" s="7">
        <v>44418</v>
      </c>
      <c r="F28" s="6" t="s">
        <v>42</v>
      </c>
      <c r="G28" s="8">
        <v>75381.899999999994</v>
      </c>
      <c r="H28" s="9" t="s">
        <v>18</v>
      </c>
    </row>
    <row r="29" spans="2:8" s="1" customFormat="1" ht="21.4" customHeight="1" x14ac:dyDescent="0.2">
      <c r="B29" s="6" t="s">
        <v>43</v>
      </c>
      <c r="C29" s="6" t="s">
        <v>44</v>
      </c>
      <c r="D29" s="6" t="s">
        <v>22</v>
      </c>
      <c r="E29" s="7">
        <v>44424</v>
      </c>
      <c r="F29" s="6" t="s">
        <v>45</v>
      </c>
      <c r="G29" s="8">
        <v>9377.68</v>
      </c>
      <c r="H29" s="9" t="s">
        <v>18</v>
      </c>
    </row>
    <row r="30" spans="2:8" s="1" customFormat="1" ht="20.85" customHeight="1" x14ac:dyDescent="0.2">
      <c r="B30" s="10"/>
      <c r="C30" s="11"/>
      <c r="D30" s="11"/>
      <c r="E30" s="11"/>
      <c r="F30" s="11"/>
      <c r="G30" s="12">
        <f>SUM(G28:G29)</f>
        <v>84759.579999999987</v>
      </c>
      <c r="H30" s="11"/>
    </row>
    <row r="31" spans="2:8" s="1" customFormat="1" ht="15.4" customHeight="1" x14ac:dyDescent="0.2"/>
    <row r="32" spans="2:8" s="1" customFormat="1" ht="10.15" customHeight="1" x14ac:dyDescent="0.2"/>
    <row r="33" spans="2:8" s="1" customFormat="1" ht="20.25" customHeight="1" x14ac:dyDescent="0.2">
      <c r="B33" s="3" t="s">
        <v>46</v>
      </c>
    </row>
    <row r="34" spans="2:8" s="1" customFormat="1" ht="10.15" customHeight="1" x14ac:dyDescent="0.2"/>
    <row r="35" spans="2:8" s="1" customFormat="1" ht="37.9" customHeight="1" x14ac:dyDescent="0.2">
      <c r="B35" s="4" t="s">
        <v>2</v>
      </c>
      <c r="C35" s="4" t="s">
        <v>3</v>
      </c>
      <c r="D35" s="4" t="s">
        <v>4</v>
      </c>
      <c r="E35" s="4" t="s">
        <v>5</v>
      </c>
      <c r="F35" s="4" t="s">
        <v>6</v>
      </c>
      <c r="G35" s="4" t="s">
        <v>7</v>
      </c>
      <c r="H35" s="5" t="s">
        <v>8</v>
      </c>
    </row>
    <row r="36" spans="2:8" s="1" customFormat="1" ht="21.4" customHeight="1" x14ac:dyDescent="0.2">
      <c r="B36" s="6" t="s">
        <v>47</v>
      </c>
      <c r="C36" s="6" t="s">
        <v>48</v>
      </c>
      <c r="D36" s="6" t="s">
        <v>22</v>
      </c>
      <c r="E36" s="7">
        <v>44426</v>
      </c>
      <c r="F36" s="6" t="s">
        <v>49</v>
      </c>
      <c r="G36" s="8">
        <v>10766.9</v>
      </c>
      <c r="H36" s="9" t="s">
        <v>18</v>
      </c>
    </row>
    <row r="37" spans="2:8" s="1" customFormat="1" ht="21.4" customHeight="1" x14ac:dyDescent="0.2">
      <c r="B37" s="6" t="s">
        <v>50</v>
      </c>
      <c r="C37" s="6" t="s">
        <v>51</v>
      </c>
      <c r="D37" s="6" t="s">
        <v>16</v>
      </c>
      <c r="E37" s="7">
        <v>44426</v>
      </c>
      <c r="F37" s="6" t="s">
        <v>52</v>
      </c>
      <c r="G37" s="8">
        <v>6190</v>
      </c>
      <c r="H37" s="9" t="s">
        <v>18</v>
      </c>
    </row>
    <row r="38" spans="2:8" s="1" customFormat="1" ht="21.4" customHeight="1" x14ac:dyDescent="0.2">
      <c r="B38" s="6" t="s">
        <v>53</v>
      </c>
      <c r="C38" s="6" t="s">
        <v>54</v>
      </c>
      <c r="D38" s="6" t="s">
        <v>16</v>
      </c>
      <c r="E38" s="7">
        <v>44432</v>
      </c>
      <c r="F38" s="6" t="s">
        <v>55</v>
      </c>
      <c r="G38" s="8">
        <v>9106.44</v>
      </c>
      <c r="H38" s="9" t="s">
        <v>18</v>
      </c>
    </row>
    <row r="39" spans="2:8" s="1" customFormat="1" ht="21.4" customHeight="1" x14ac:dyDescent="0.2">
      <c r="B39" s="6" t="s">
        <v>56</v>
      </c>
      <c r="C39" s="6" t="s">
        <v>57</v>
      </c>
      <c r="D39" s="6" t="s">
        <v>22</v>
      </c>
      <c r="E39" s="7">
        <v>44434</v>
      </c>
      <c r="F39" s="6" t="s">
        <v>58</v>
      </c>
      <c r="G39" s="8">
        <v>7580</v>
      </c>
      <c r="H39" s="9" t="s">
        <v>18</v>
      </c>
    </row>
    <row r="40" spans="2:8" s="1" customFormat="1" ht="21.4" customHeight="1" x14ac:dyDescent="0.2">
      <c r="B40" s="6" t="s">
        <v>59</v>
      </c>
      <c r="C40" s="6" t="s">
        <v>57</v>
      </c>
      <c r="D40" s="6" t="s">
        <v>22</v>
      </c>
      <c r="E40" s="7">
        <v>44434</v>
      </c>
      <c r="F40" s="6" t="s">
        <v>60</v>
      </c>
      <c r="G40" s="8">
        <v>10000</v>
      </c>
      <c r="H40" s="9" t="s">
        <v>18</v>
      </c>
    </row>
    <row r="41" spans="2:8" s="1" customFormat="1" ht="21.4" customHeight="1" x14ac:dyDescent="0.2">
      <c r="B41" s="6" t="s">
        <v>61</v>
      </c>
      <c r="C41" s="6" t="s">
        <v>48</v>
      </c>
      <c r="D41" s="6" t="s">
        <v>22</v>
      </c>
      <c r="E41" s="7">
        <v>44435</v>
      </c>
      <c r="F41" s="6" t="s">
        <v>62</v>
      </c>
      <c r="G41" s="8">
        <v>49938</v>
      </c>
      <c r="H41" s="9" t="s">
        <v>18</v>
      </c>
    </row>
    <row r="42" spans="2:8" s="1" customFormat="1" ht="20.85" customHeight="1" x14ac:dyDescent="0.2">
      <c r="B42" s="10"/>
      <c r="C42" s="11"/>
      <c r="D42" s="11"/>
      <c r="E42" s="11"/>
      <c r="F42" s="11"/>
      <c r="G42" s="12">
        <f>SUM(G36:G41)</f>
        <v>93581.34</v>
      </c>
      <c r="H42" s="11"/>
    </row>
    <row r="43" spans="2:8" s="1" customFormat="1" ht="15.4" customHeight="1" x14ac:dyDescent="0.2"/>
    <row r="44" spans="2:8" s="1" customFormat="1" ht="10.15" customHeight="1" x14ac:dyDescent="0.2"/>
    <row r="45" spans="2:8" s="1" customFormat="1" ht="20.25" customHeight="1" x14ac:dyDescent="0.2">
      <c r="B45" s="3" t="s">
        <v>63</v>
      </c>
    </row>
    <row r="46" spans="2:8" s="1" customFormat="1" ht="10.15" customHeight="1" x14ac:dyDescent="0.2"/>
    <row r="47" spans="2:8" s="1" customFormat="1" ht="37.9" customHeight="1" x14ac:dyDescent="0.2">
      <c r="B47" s="4" t="s">
        <v>2</v>
      </c>
      <c r="C47" s="4" t="s">
        <v>3</v>
      </c>
      <c r="D47" s="4" t="s">
        <v>4</v>
      </c>
      <c r="E47" s="4" t="s">
        <v>5</v>
      </c>
      <c r="F47" s="4" t="s">
        <v>6</v>
      </c>
      <c r="G47" s="4" t="s">
        <v>7</v>
      </c>
      <c r="H47" s="5" t="s">
        <v>8</v>
      </c>
    </row>
    <row r="48" spans="2:8" s="1" customFormat="1" ht="21.4" customHeight="1" x14ac:dyDescent="0.2">
      <c r="B48" s="6" t="s">
        <v>64</v>
      </c>
      <c r="C48" s="6" t="s">
        <v>65</v>
      </c>
      <c r="D48" s="6" t="s">
        <v>22</v>
      </c>
      <c r="E48" s="7">
        <v>44410</v>
      </c>
      <c r="F48" s="6" t="s">
        <v>66</v>
      </c>
      <c r="G48" s="8">
        <v>5005</v>
      </c>
      <c r="H48" s="9" t="s">
        <v>18</v>
      </c>
    </row>
    <row r="49" spans="2:8" s="1" customFormat="1" ht="21.4" customHeight="1" x14ac:dyDescent="0.2">
      <c r="B49" s="6" t="s">
        <v>64</v>
      </c>
      <c r="C49" s="6" t="s">
        <v>65</v>
      </c>
      <c r="D49" s="6" t="s">
        <v>22</v>
      </c>
      <c r="E49" s="7">
        <v>44413</v>
      </c>
      <c r="F49" s="6" t="s">
        <v>67</v>
      </c>
      <c r="G49" s="8">
        <v>45000</v>
      </c>
      <c r="H49" s="9" t="s">
        <v>18</v>
      </c>
    </row>
    <row r="50" spans="2:8" s="1" customFormat="1" ht="21.4" customHeight="1" x14ac:dyDescent="0.2">
      <c r="B50" s="6" t="s">
        <v>68</v>
      </c>
      <c r="C50" s="6" t="s">
        <v>69</v>
      </c>
      <c r="D50" s="6" t="s">
        <v>22</v>
      </c>
      <c r="E50" s="7">
        <v>44439</v>
      </c>
      <c r="F50" s="6" t="s">
        <v>70</v>
      </c>
      <c r="G50" s="8">
        <v>5846</v>
      </c>
      <c r="H50" s="9" t="s">
        <v>18</v>
      </c>
    </row>
    <row r="51" spans="2:8" s="1" customFormat="1" ht="20.85" customHeight="1" x14ac:dyDescent="0.2">
      <c r="B51" s="10"/>
      <c r="C51" s="11"/>
      <c r="D51" s="11"/>
      <c r="E51" s="11"/>
      <c r="F51" s="11"/>
      <c r="G51" s="12">
        <f>SUM(G48:G50)</f>
        <v>55851</v>
      </c>
      <c r="H51" s="11"/>
    </row>
    <row r="52" spans="2:8" s="1" customFormat="1" ht="15.4" customHeight="1" x14ac:dyDescent="0.2"/>
    <row r="53" spans="2:8" s="1" customFormat="1" ht="10.15" customHeight="1" x14ac:dyDescent="0.2"/>
    <row r="54" spans="2:8" s="1" customFormat="1" ht="20.25" customHeight="1" x14ac:dyDescent="0.2">
      <c r="B54" s="3" t="s">
        <v>71</v>
      </c>
    </row>
    <row r="55" spans="2:8" s="1" customFormat="1" ht="10.15" customHeight="1" x14ac:dyDescent="0.2"/>
    <row r="56" spans="2:8" s="1" customFormat="1" ht="37.9" customHeight="1" x14ac:dyDescent="0.2">
      <c r="B56" s="4" t="s">
        <v>2</v>
      </c>
      <c r="C56" s="4" t="s">
        <v>3</v>
      </c>
      <c r="D56" s="4" t="s">
        <v>4</v>
      </c>
      <c r="E56" s="4" t="s">
        <v>5</v>
      </c>
      <c r="F56" s="4" t="s">
        <v>6</v>
      </c>
      <c r="G56" s="4" t="s">
        <v>7</v>
      </c>
      <c r="H56" s="5" t="s">
        <v>8</v>
      </c>
    </row>
    <row r="57" spans="2:8" s="1" customFormat="1" ht="21.4" customHeight="1" x14ac:dyDescent="0.2">
      <c r="B57" s="6" t="s">
        <v>72</v>
      </c>
      <c r="C57" s="6" t="s">
        <v>73</v>
      </c>
      <c r="D57" s="6" t="s">
        <v>74</v>
      </c>
      <c r="E57" s="7">
        <v>44412</v>
      </c>
      <c r="F57" s="6" t="s">
        <v>75</v>
      </c>
      <c r="G57" s="8">
        <v>10320</v>
      </c>
      <c r="H57" s="9" t="s">
        <v>13</v>
      </c>
    </row>
    <row r="58" spans="2:8" s="1" customFormat="1" ht="21.4" customHeight="1" x14ac:dyDescent="0.2">
      <c r="B58" s="6" t="s">
        <v>64</v>
      </c>
      <c r="C58" s="6" t="s">
        <v>76</v>
      </c>
      <c r="D58" s="6" t="s">
        <v>22</v>
      </c>
      <c r="E58" s="7">
        <v>44413</v>
      </c>
      <c r="F58" s="6" t="s">
        <v>77</v>
      </c>
      <c r="G58" s="8">
        <v>95391.07</v>
      </c>
      <c r="H58" s="9" t="s">
        <v>18</v>
      </c>
    </row>
    <row r="59" spans="2:8" s="1" customFormat="1" ht="21.4" customHeight="1" x14ac:dyDescent="0.2">
      <c r="B59" s="6" t="s">
        <v>78</v>
      </c>
      <c r="C59" s="6" t="s">
        <v>73</v>
      </c>
      <c r="D59" s="6" t="s">
        <v>74</v>
      </c>
      <c r="E59" s="7">
        <v>44413</v>
      </c>
      <c r="F59" s="6" t="s">
        <v>79</v>
      </c>
      <c r="G59" s="8">
        <v>100000</v>
      </c>
      <c r="H59" s="9" t="s">
        <v>13</v>
      </c>
    </row>
    <row r="60" spans="2:8" s="1" customFormat="1" ht="21.4" customHeight="1" x14ac:dyDescent="0.2">
      <c r="B60" s="6" t="s">
        <v>72</v>
      </c>
      <c r="C60" s="6" t="s">
        <v>73</v>
      </c>
      <c r="D60" s="6" t="s">
        <v>74</v>
      </c>
      <c r="E60" s="7">
        <v>44420</v>
      </c>
      <c r="F60" s="6" t="s">
        <v>80</v>
      </c>
      <c r="G60" s="8">
        <v>8525</v>
      </c>
      <c r="H60" s="9" t="s">
        <v>13</v>
      </c>
    </row>
    <row r="61" spans="2:8" s="1" customFormat="1" ht="21.4" customHeight="1" x14ac:dyDescent="0.2">
      <c r="B61" s="6" t="s">
        <v>81</v>
      </c>
      <c r="C61" s="6" t="s">
        <v>82</v>
      </c>
      <c r="D61" s="6" t="s">
        <v>74</v>
      </c>
      <c r="E61" s="7">
        <v>44424</v>
      </c>
      <c r="F61" s="6" t="s">
        <v>83</v>
      </c>
      <c r="G61" s="8">
        <v>30950</v>
      </c>
      <c r="H61" s="9" t="s">
        <v>13</v>
      </c>
    </row>
    <row r="62" spans="2:8" s="1" customFormat="1" ht="21.4" customHeight="1" x14ac:dyDescent="0.2">
      <c r="B62" s="6" t="s">
        <v>84</v>
      </c>
      <c r="C62" s="6" t="s">
        <v>85</v>
      </c>
      <c r="D62" s="6" t="s">
        <v>74</v>
      </c>
      <c r="E62" s="7">
        <v>44424</v>
      </c>
      <c r="F62" s="6" t="s">
        <v>86</v>
      </c>
      <c r="G62" s="8">
        <v>87937.76</v>
      </c>
      <c r="H62" s="9" t="s">
        <v>13</v>
      </c>
    </row>
    <row r="63" spans="2:8" s="1" customFormat="1" ht="21.4" customHeight="1" x14ac:dyDescent="0.2">
      <c r="B63" s="6" t="s">
        <v>87</v>
      </c>
      <c r="C63" s="6" t="s">
        <v>88</v>
      </c>
      <c r="D63" s="6" t="s">
        <v>22</v>
      </c>
      <c r="E63" s="7">
        <v>44435</v>
      </c>
      <c r="F63" s="6" t="s">
        <v>89</v>
      </c>
      <c r="G63" s="8">
        <v>6000</v>
      </c>
      <c r="H63" s="9" t="s">
        <v>18</v>
      </c>
    </row>
    <row r="64" spans="2:8" s="1" customFormat="1" ht="20.85" customHeight="1" x14ac:dyDescent="0.2">
      <c r="B64" s="10"/>
      <c r="C64" s="11"/>
      <c r="D64" s="11"/>
      <c r="E64" s="11"/>
      <c r="F64" s="11"/>
      <c r="G64" s="12">
        <f>SUM(G57:G63)</f>
        <v>339123.83</v>
      </c>
      <c r="H64" s="11"/>
    </row>
    <row r="65" spans="2:8" s="1" customFormat="1" ht="15.4" customHeight="1" x14ac:dyDescent="0.2"/>
    <row r="66" spans="2:8" s="1" customFormat="1" ht="10.15" customHeight="1" x14ac:dyDescent="0.2"/>
    <row r="67" spans="2:8" s="1" customFormat="1" ht="20.25" customHeight="1" x14ac:dyDescent="0.2">
      <c r="B67" s="3" t="s">
        <v>90</v>
      </c>
    </row>
    <row r="68" spans="2:8" s="1" customFormat="1" ht="10.15" customHeight="1" x14ac:dyDescent="0.2"/>
    <row r="69" spans="2:8" s="1" customFormat="1" ht="37.9" customHeight="1" x14ac:dyDescent="0.2">
      <c r="B69" s="4" t="s">
        <v>2</v>
      </c>
      <c r="C69" s="4" t="s">
        <v>3</v>
      </c>
      <c r="D69" s="4" t="s">
        <v>4</v>
      </c>
      <c r="E69" s="4" t="s">
        <v>5</v>
      </c>
      <c r="F69" s="4" t="s">
        <v>6</v>
      </c>
      <c r="G69" s="4" t="s">
        <v>7</v>
      </c>
      <c r="H69" s="5" t="s">
        <v>8</v>
      </c>
    </row>
    <row r="70" spans="2:8" s="1" customFormat="1" ht="21.4" customHeight="1" x14ac:dyDescent="0.2">
      <c r="B70" s="6" t="s">
        <v>91</v>
      </c>
      <c r="C70" s="6" t="s">
        <v>92</v>
      </c>
      <c r="D70" s="6" t="s">
        <v>22</v>
      </c>
      <c r="E70" s="7">
        <v>44434</v>
      </c>
      <c r="F70" s="6" t="s">
        <v>93</v>
      </c>
      <c r="G70" s="8">
        <v>25000</v>
      </c>
      <c r="H70" s="9" t="s">
        <v>18</v>
      </c>
    </row>
    <row r="71" spans="2:8" s="1" customFormat="1" ht="21.4" customHeight="1" x14ac:dyDescent="0.2">
      <c r="B71" s="6" t="s">
        <v>94</v>
      </c>
      <c r="C71" s="6" t="s">
        <v>95</v>
      </c>
      <c r="D71" s="6" t="s">
        <v>16</v>
      </c>
      <c r="E71" s="7">
        <v>44434</v>
      </c>
      <c r="F71" s="6" t="s">
        <v>96</v>
      </c>
      <c r="G71" s="8">
        <v>10229.1</v>
      </c>
      <c r="H71" s="9" t="s">
        <v>18</v>
      </c>
    </row>
    <row r="72" spans="2:8" s="1" customFormat="1" ht="20.85" customHeight="1" x14ac:dyDescent="0.2">
      <c r="B72" s="10"/>
      <c r="C72" s="11"/>
      <c r="D72" s="11"/>
      <c r="E72" s="11"/>
      <c r="F72" s="11"/>
      <c r="G72" s="12">
        <f>SUM(G70:G71)</f>
        <v>35229.1</v>
      </c>
      <c r="H72" s="11"/>
    </row>
    <row r="73" spans="2:8" s="1" customFormat="1" ht="15.4" customHeight="1" x14ac:dyDescent="0.2"/>
    <row r="74" spans="2:8" s="1" customFormat="1" ht="10.15" customHeight="1" x14ac:dyDescent="0.2"/>
    <row r="75" spans="2:8" s="1" customFormat="1" ht="20.25" customHeight="1" x14ac:dyDescent="0.2">
      <c r="B75" s="3" t="s">
        <v>97</v>
      </c>
    </row>
    <row r="76" spans="2:8" s="1" customFormat="1" ht="10.15" customHeight="1" x14ac:dyDescent="0.2"/>
    <row r="77" spans="2:8" s="1" customFormat="1" ht="37.9" customHeight="1" x14ac:dyDescent="0.2">
      <c r="B77" s="4" t="s">
        <v>2</v>
      </c>
      <c r="C77" s="4" t="s">
        <v>3</v>
      </c>
      <c r="D77" s="4" t="s">
        <v>4</v>
      </c>
      <c r="E77" s="4" t="s">
        <v>5</v>
      </c>
      <c r="F77" s="4" t="s">
        <v>6</v>
      </c>
      <c r="G77" s="4" t="s">
        <v>7</v>
      </c>
      <c r="H77" s="5" t="s">
        <v>8</v>
      </c>
    </row>
    <row r="78" spans="2:8" s="1" customFormat="1" ht="21.4" customHeight="1" x14ac:dyDescent="0.2">
      <c r="B78" s="6" t="s">
        <v>98</v>
      </c>
      <c r="C78" s="6" t="s">
        <v>99</v>
      </c>
      <c r="D78" s="6" t="s">
        <v>22</v>
      </c>
      <c r="E78" s="7">
        <v>44412</v>
      </c>
      <c r="F78" s="6" t="s">
        <v>100</v>
      </c>
      <c r="G78" s="8">
        <v>113333</v>
      </c>
      <c r="H78" s="9" t="s">
        <v>18</v>
      </c>
    </row>
    <row r="79" spans="2:8" s="1" customFormat="1" ht="20.85" customHeight="1" x14ac:dyDescent="0.2">
      <c r="B79" s="10"/>
      <c r="C79" s="11"/>
      <c r="D79" s="11"/>
      <c r="E79" s="11"/>
      <c r="F79" s="11"/>
      <c r="G79" s="12">
        <f>SUM(G78)</f>
        <v>113333</v>
      </c>
      <c r="H79" s="11"/>
    </row>
    <row r="80" spans="2:8" s="1" customFormat="1" ht="15.4" customHeight="1" x14ac:dyDescent="0.2"/>
    <row r="81" spans="2:8" s="1" customFormat="1" ht="10.15" customHeight="1" x14ac:dyDescent="0.2"/>
    <row r="82" spans="2:8" s="1" customFormat="1" ht="20.25" customHeight="1" x14ac:dyDescent="0.2">
      <c r="B82" s="3" t="s">
        <v>101</v>
      </c>
    </row>
    <row r="83" spans="2:8" s="1" customFormat="1" ht="10.15" customHeight="1" x14ac:dyDescent="0.2"/>
    <row r="84" spans="2:8" s="1" customFormat="1" ht="37.9" customHeight="1" x14ac:dyDescent="0.2">
      <c r="B84" s="4" t="s">
        <v>2</v>
      </c>
      <c r="C84" s="4" t="s">
        <v>3</v>
      </c>
      <c r="D84" s="4" t="s">
        <v>4</v>
      </c>
      <c r="E84" s="4" t="s">
        <v>5</v>
      </c>
      <c r="F84" s="4" t="s">
        <v>6</v>
      </c>
      <c r="G84" s="4" t="s">
        <v>7</v>
      </c>
      <c r="H84" s="5" t="s">
        <v>8</v>
      </c>
    </row>
    <row r="85" spans="2:8" s="1" customFormat="1" ht="21.4" customHeight="1" x14ac:dyDescent="0.2">
      <c r="B85" s="6" t="s">
        <v>53</v>
      </c>
      <c r="C85" s="6" t="s">
        <v>102</v>
      </c>
      <c r="D85" s="6" t="s">
        <v>16</v>
      </c>
      <c r="E85" s="7">
        <v>44439</v>
      </c>
      <c r="F85" s="6" t="s">
        <v>103</v>
      </c>
      <c r="G85" s="8">
        <v>5000</v>
      </c>
      <c r="H85" s="9" t="s">
        <v>13</v>
      </c>
    </row>
    <row r="86" spans="2:8" s="1" customFormat="1" ht="20.85" customHeight="1" x14ac:dyDescent="0.2">
      <c r="B86" s="10"/>
      <c r="C86" s="11"/>
      <c r="D86" s="11"/>
      <c r="E86" s="11"/>
      <c r="F86" s="11"/>
      <c r="G86" s="12">
        <f>SUM(G85)</f>
        <v>5000</v>
      </c>
      <c r="H86" s="11"/>
    </row>
    <row r="88" spans="2:8" x14ac:dyDescent="0.2">
      <c r="F88" s="13" t="s">
        <v>104</v>
      </c>
      <c r="G88" s="14">
        <f>G9+G22+G30+G42+G51+G64+G72+G79+G86</f>
        <v>1150685.8199999998</v>
      </c>
    </row>
  </sheetData>
  <mergeCells count="1">
    <mergeCell ref="B2:C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Website Copy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2021-09-09T07:38:43Z</cp:lastPrinted>
  <dcterms:created xsi:type="dcterms:W3CDTF">2021-09-09T07:37:35Z</dcterms:created>
  <dcterms:modified xsi:type="dcterms:W3CDTF">2021-09-09T07:38:47Z</dcterms:modified>
</cp:coreProperties>
</file>