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1\04_July\"/>
    </mc:Choice>
  </mc:AlternateContent>
  <bookViews>
    <workbookView xWindow="0" yWindow="0" windowWidth="28800" windowHeight="1213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1" l="1"/>
  <c r="G101" i="1"/>
  <c r="G93" i="1"/>
  <c r="G86" i="1"/>
  <c r="G78" i="1"/>
  <c r="G54" i="1"/>
  <c r="G46" i="1"/>
  <c r="G32" i="1"/>
  <c r="G24" i="1"/>
  <c r="G12" i="1"/>
  <c r="G110" i="1" s="1"/>
</calcChain>
</file>

<file path=xl/sharedStrings.xml><?xml version="1.0" encoding="utf-8"?>
<sst xmlns="http://schemas.openxmlformats.org/spreadsheetml/2006/main" count="317" uniqueCount="138">
  <si>
    <t>Purchase Orders Raised Over £5,000 in July 2021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</si>
  <si>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</si>
  <si>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</si>
  <si>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</si>
  <si>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</si>
  <si>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</si>
  <si>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</si>
  <si>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</si>
  <si>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</si>
  <si>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Recruitment Solutions (Folkestone) Limited</t>
  </si>
  <si>
    <t>Env Protection</t>
  </si>
  <si>
    <t>Employees</t>
  </si>
  <si>
    <t>EH02170</t>
  </si>
  <si>
    <t>Revenue</t>
  </si>
  <si>
    <t>Veolia Es (Uk) Ltd</t>
  </si>
  <si>
    <t>Veolia Waste Contract</t>
  </si>
  <si>
    <t>Transport Related Expenditure</t>
  </si>
  <si>
    <t>SC00747</t>
  </si>
  <si>
    <t>Capital</t>
  </si>
  <si>
    <t>Morgan Hunt Uk Limited</t>
  </si>
  <si>
    <t>Customer Services</t>
  </si>
  <si>
    <t>CS00354</t>
  </si>
  <si>
    <t>Broxap Limited</t>
  </si>
  <si>
    <t>Cleansing</t>
  </si>
  <si>
    <t>Supplies And Services</t>
  </si>
  <si>
    <t>SC00748</t>
  </si>
  <si>
    <t>CS00359</t>
  </si>
  <si>
    <t>Economic Development</t>
  </si>
  <si>
    <t>Right Guard Security</t>
  </si>
  <si>
    <t>Folkestone Airshow</t>
  </si>
  <si>
    <t>LL00524</t>
  </si>
  <si>
    <t>LL00525</t>
  </si>
  <si>
    <t>Amp Productions Ltd</t>
  </si>
  <si>
    <t>Re-Opening High Streets Safely</t>
  </si>
  <si>
    <t>CR01580</t>
  </si>
  <si>
    <t>Osg Architecture Ltd</t>
  </si>
  <si>
    <t>Corp Investment Initiatives Fe</t>
  </si>
  <si>
    <t>RE00679</t>
  </si>
  <si>
    <t>Dover District Council</t>
  </si>
  <si>
    <t>Environmental Initiatives</t>
  </si>
  <si>
    <t>RE00684</t>
  </si>
  <si>
    <t>Pick Up Pintxos</t>
  </si>
  <si>
    <t>High Street Fund</t>
  </si>
  <si>
    <t>RE00683</t>
  </si>
  <si>
    <t>Estates &amp; Operations</t>
  </si>
  <si>
    <t>Tunstall Healthcare (Uk) Ltd</t>
  </si>
  <si>
    <t>Lifeline Facilities</t>
  </si>
  <si>
    <t>LL00529</t>
  </si>
  <si>
    <t>Bouygues E&amp;S Infrastructure Uk Limited</t>
  </si>
  <si>
    <t>Street Lighting</t>
  </si>
  <si>
    <t>PK01024</t>
  </si>
  <si>
    <t>Finance Customer &amp; Support</t>
  </si>
  <si>
    <t>Seijo Associated Ltd</t>
  </si>
  <si>
    <t>Otterpool(Local Planning Auth)</t>
  </si>
  <si>
    <t>PL01189</t>
  </si>
  <si>
    <t>Cornerstone Barristers</t>
  </si>
  <si>
    <t>Planning Policy</t>
  </si>
  <si>
    <t>SD00819</t>
  </si>
  <si>
    <t>Gerald Eve Llp</t>
  </si>
  <si>
    <t>PL01191</t>
  </si>
  <si>
    <t>Objective Keystone Ltd</t>
  </si>
  <si>
    <t>Ict Operations</t>
  </si>
  <si>
    <t>IT04165</t>
  </si>
  <si>
    <t>Nec Software Solutions Uk Ltd</t>
  </si>
  <si>
    <t>IT04166</t>
  </si>
  <si>
    <t>Adm Computer Services Ltd T/A Adm Computing</t>
  </si>
  <si>
    <t>IT04169</t>
  </si>
  <si>
    <t>Eden Brown Synergy</t>
  </si>
  <si>
    <t>Finance</t>
  </si>
  <si>
    <t>FS01249</t>
  </si>
  <si>
    <t>Number 10 Interim Limited</t>
  </si>
  <si>
    <t>FS01250</t>
  </si>
  <si>
    <t>Housing</t>
  </si>
  <si>
    <t>Mears Ltd</t>
  </si>
  <si>
    <t>Temporary Accommodation</t>
  </si>
  <si>
    <t>Premises-Related Expenditure</t>
  </si>
  <si>
    <t>HS00262</t>
  </si>
  <si>
    <t>HS00263</t>
  </si>
  <si>
    <t>Housing Revenue Account</t>
  </si>
  <si>
    <t>Planned Maintenance</t>
  </si>
  <si>
    <t>HA00241</t>
  </si>
  <si>
    <t>Ground And Environmental Services Ltd</t>
  </si>
  <si>
    <t>Hra New Builds</t>
  </si>
  <si>
    <t>HA00246</t>
  </si>
  <si>
    <t>Target Carbon Management Ltd</t>
  </si>
  <si>
    <t>Enhanced Capital Programme</t>
  </si>
  <si>
    <t>HA00245</t>
  </si>
  <si>
    <t>Premier Roofing And Construction Ltd</t>
  </si>
  <si>
    <t>Re-Roofing</t>
  </si>
  <si>
    <t>HA00247</t>
  </si>
  <si>
    <t>Martello Building Consultantancy</t>
  </si>
  <si>
    <t>Fire Protection Works</t>
  </si>
  <si>
    <t>HA00260</t>
  </si>
  <si>
    <t>Cyclical Sheltered</t>
  </si>
  <si>
    <t>HA00265</t>
  </si>
  <si>
    <t>Ovenden Allworks Ltd</t>
  </si>
  <si>
    <t>Disabled Adaptations</t>
  </si>
  <si>
    <t>HA00264</t>
  </si>
  <si>
    <t>Sureserve Fire And Electrical Ltd</t>
  </si>
  <si>
    <t>HA00268</t>
  </si>
  <si>
    <t>HA00269</t>
  </si>
  <si>
    <t>HA00270</t>
  </si>
  <si>
    <t>HA00271</t>
  </si>
  <si>
    <t>Aon Uk Limited</t>
  </si>
  <si>
    <t>Leaseholders</t>
  </si>
  <si>
    <t>FS01248</t>
  </si>
  <si>
    <t>Envirocure Limited</t>
  </si>
  <si>
    <t>HA00274</t>
  </si>
  <si>
    <t>Dds (International) Ltd</t>
  </si>
  <si>
    <t>HA00276</t>
  </si>
  <si>
    <t>Regent Electrical Distributors Ltd</t>
  </si>
  <si>
    <t>HA00275</t>
  </si>
  <si>
    <t>Capel Groundworks Limited</t>
  </si>
  <si>
    <t>HA00278</t>
  </si>
  <si>
    <t>R J Lift Services Ltd</t>
  </si>
  <si>
    <t>HA00279</t>
  </si>
  <si>
    <t>Lift Replacement</t>
  </si>
  <si>
    <t>HA00277</t>
  </si>
  <si>
    <t>Human Resources</t>
  </si>
  <si>
    <t>Penna Plc</t>
  </si>
  <si>
    <t>Human Resources(Central Costs)</t>
  </si>
  <si>
    <t>HR01741</t>
  </si>
  <si>
    <t>Reward Gateway (Uk) Ltd</t>
  </si>
  <si>
    <t>HR01748</t>
  </si>
  <si>
    <t>Planning</t>
  </si>
  <si>
    <t>Rural Planning Ltd</t>
  </si>
  <si>
    <t>Development Managemnt</t>
  </si>
  <si>
    <t>PL01193</t>
  </si>
  <si>
    <t>Strategic Development</t>
  </si>
  <si>
    <t>Arcadis Llp</t>
  </si>
  <si>
    <t>Otterpool - Developer</t>
  </si>
  <si>
    <t>SD00820</t>
  </si>
  <si>
    <t>SD00821</t>
  </si>
  <si>
    <t>Transition &amp; Transformation</t>
  </si>
  <si>
    <t>Breheny Civil Engineering Ltd</t>
  </si>
  <si>
    <t>Mountfield Rd Employment Land</t>
  </si>
  <si>
    <t>FS01245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</si>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</sst>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0"/>
  <sheetViews>
    <sheetView tabSelected="1" workbookViewId="0">
      <selection activeCell="B3" sqref="B3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21.75" customHeight="1" x14ac:dyDescent="0.2">
      <c r="B3" s="3"/>
      <c r="C3" s="3"/>
    </row>
    <row r="4" spans="2:8" s="1" customFormat="1" ht="20.25" customHeight="1" x14ac:dyDescent="0.2">
      <c r="B4" s="4" t="s">
        <v>1</v>
      </c>
    </row>
    <row r="5" spans="2:8" s="1" customFormat="1" ht="10.15" customHeight="1" x14ac:dyDescent="0.2"/>
    <row r="6" spans="2:8" s="1" customFormat="1" ht="37.9" customHeight="1" x14ac:dyDescent="0.2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</row>
    <row r="7" spans="2:8" s="1" customFormat="1" ht="21.4" customHeight="1" x14ac:dyDescent="0.2">
      <c r="B7" s="7" t="s">
        <v>9</v>
      </c>
      <c r="C7" s="7" t="s">
        <v>10</v>
      </c>
      <c r="D7" s="7" t="s">
        <v>11</v>
      </c>
      <c r="E7" s="8">
        <v>44379</v>
      </c>
      <c r="F7" s="7" t="s">
        <v>12</v>
      </c>
      <c r="G7" s="9">
        <v>24011.52</v>
      </c>
      <c r="H7" s="10" t="s">
        <v>13</v>
      </c>
    </row>
    <row r="8" spans="2:8" s="1" customFormat="1" ht="21.4" customHeight="1" x14ac:dyDescent="0.2">
      <c r="B8" s="7" t="s">
        <v>14</v>
      </c>
      <c r="C8" s="7" t="s">
        <v>15</v>
      </c>
      <c r="D8" s="7" t="s">
        <v>16</v>
      </c>
      <c r="E8" s="8">
        <v>44379</v>
      </c>
      <c r="F8" s="7" t="s">
        <v>17</v>
      </c>
      <c r="G8" s="9">
        <v>503233.1</v>
      </c>
      <c r="H8" s="10" t="s">
        <v>18</v>
      </c>
    </row>
    <row r="9" spans="2:8" s="1" customFormat="1" ht="21.4" customHeight="1" x14ac:dyDescent="0.2">
      <c r="B9" s="7" t="s">
        <v>19</v>
      </c>
      <c r="C9" s="7" t="s">
        <v>20</v>
      </c>
      <c r="D9" s="7" t="s">
        <v>11</v>
      </c>
      <c r="E9" s="8">
        <v>44384</v>
      </c>
      <c r="F9" s="7" t="s">
        <v>21</v>
      </c>
      <c r="G9" s="9">
        <v>23319.82</v>
      </c>
      <c r="H9" s="10" t="s">
        <v>13</v>
      </c>
    </row>
    <row r="10" spans="2:8" s="1" customFormat="1" ht="21.4" customHeight="1" x14ac:dyDescent="0.2">
      <c r="B10" s="7" t="s">
        <v>22</v>
      </c>
      <c r="C10" s="7" t="s">
        <v>23</v>
      </c>
      <c r="D10" s="7" t="s">
        <v>24</v>
      </c>
      <c r="E10" s="8">
        <v>44403</v>
      </c>
      <c r="F10" s="7" t="s">
        <v>25</v>
      </c>
      <c r="G10" s="9">
        <v>11560</v>
      </c>
      <c r="H10" s="10" t="s">
        <v>13</v>
      </c>
    </row>
    <row r="11" spans="2:8" s="1" customFormat="1" ht="21.4" customHeight="1" x14ac:dyDescent="0.2">
      <c r="B11" s="7" t="s">
        <v>9</v>
      </c>
      <c r="C11" s="7" t="s">
        <v>20</v>
      </c>
      <c r="D11" s="7" t="s">
        <v>11</v>
      </c>
      <c r="E11" s="8">
        <v>44405</v>
      </c>
      <c r="F11" s="7" t="s">
        <v>26</v>
      </c>
      <c r="G11" s="9">
        <v>10653.42</v>
      </c>
      <c r="H11" s="10" t="s">
        <v>13</v>
      </c>
    </row>
    <row r="12" spans="2:8" s="1" customFormat="1" ht="20.85" customHeight="1" x14ac:dyDescent="0.2">
      <c r="B12" s="11"/>
      <c r="C12" s="12"/>
      <c r="D12" s="12"/>
      <c r="E12" s="12"/>
      <c r="F12" s="12"/>
      <c r="G12" s="13">
        <f>SUM(G7:G11)</f>
        <v>572777.86</v>
      </c>
      <c r="H12" s="12"/>
    </row>
    <row r="13" spans="2:8" s="1" customFormat="1" ht="15.4" customHeight="1" x14ac:dyDescent="0.2"/>
    <row r="14" spans="2:8" s="1" customFormat="1" ht="10.15" customHeight="1" x14ac:dyDescent="0.2"/>
    <row r="15" spans="2:8" s="1" customFormat="1" ht="20.25" customHeight="1" x14ac:dyDescent="0.2">
      <c r="B15" s="4" t="s">
        <v>27</v>
      </c>
    </row>
    <row r="16" spans="2:8" s="1" customFormat="1" ht="10.15" customHeight="1" x14ac:dyDescent="0.2"/>
    <row r="17" spans="2:8" s="1" customFormat="1" ht="37.9" customHeight="1" x14ac:dyDescent="0.2">
      <c r="B17" s="5" t="s">
        <v>2</v>
      </c>
      <c r="C17" s="5" t="s">
        <v>3</v>
      </c>
      <c r="D17" s="5" t="s">
        <v>4</v>
      </c>
      <c r="E17" s="5" t="s">
        <v>5</v>
      </c>
      <c r="F17" s="5" t="s">
        <v>6</v>
      </c>
      <c r="G17" s="5" t="s">
        <v>7</v>
      </c>
      <c r="H17" s="6" t="s">
        <v>8</v>
      </c>
    </row>
    <row r="18" spans="2:8" s="1" customFormat="1" ht="21.4" customHeight="1" x14ac:dyDescent="0.2">
      <c r="B18" s="7" t="s">
        <v>28</v>
      </c>
      <c r="C18" s="7" t="s">
        <v>29</v>
      </c>
      <c r="D18" s="7" t="s">
        <v>24</v>
      </c>
      <c r="E18" s="8">
        <v>44379</v>
      </c>
      <c r="F18" s="7" t="s">
        <v>30</v>
      </c>
      <c r="G18" s="9">
        <v>6655</v>
      </c>
      <c r="H18" s="10" t="s">
        <v>13</v>
      </c>
    </row>
    <row r="19" spans="2:8" s="1" customFormat="1" ht="21.4" customHeight="1" x14ac:dyDescent="0.2">
      <c r="B19" s="7" t="s">
        <v>28</v>
      </c>
      <c r="C19" s="7" t="s">
        <v>29</v>
      </c>
      <c r="D19" s="7" t="s">
        <v>24</v>
      </c>
      <c r="E19" s="8">
        <v>44379</v>
      </c>
      <c r="F19" s="7" t="s">
        <v>31</v>
      </c>
      <c r="G19" s="9">
        <v>8863.25</v>
      </c>
      <c r="H19" s="10" t="s">
        <v>13</v>
      </c>
    </row>
    <row r="20" spans="2:8" s="1" customFormat="1" ht="21.4" customHeight="1" x14ac:dyDescent="0.2">
      <c r="B20" s="7" t="s">
        <v>32</v>
      </c>
      <c r="C20" s="7" t="s">
        <v>33</v>
      </c>
      <c r="D20" s="7" t="s">
        <v>24</v>
      </c>
      <c r="E20" s="8">
        <v>44384</v>
      </c>
      <c r="F20" s="7" t="s">
        <v>34</v>
      </c>
      <c r="G20" s="9">
        <v>21200</v>
      </c>
      <c r="H20" s="10" t="s">
        <v>13</v>
      </c>
    </row>
    <row r="21" spans="2:8" s="1" customFormat="1" ht="21.4" customHeight="1" x14ac:dyDescent="0.2">
      <c r="B21" s="7" t="s">
        <v>35</v>
      </c>
      <c r="C21" s="7" t="s">
        <v>36</v>
      </c>
      <c r="D21" s="7" t="s">
        <v>24</v>
      </c>
      <c r="E21" s="8">
        <v>44388</v>
      </c>
      <c r="F21" s="7" t="s">
        <v>37</v>
      </c>
      <c r="G21" s="9">
        <v>5000</v>
      </c>
      <c r="H21" s="10" t="s">
        <v>13</v>
      </c>
    </row>
    <row r="22" spans="2:8" s="1" customFormat="1" ht="21.4" customHeight="1" x14ac:dyDescent="0.2">
      <c r="B22" s="7" t="s">
        <v>38</v>
      </c>
      <c r="C22" s="7" t="s">
        <v>39</v>
      </c>
      <c r="D22" s="7" t="s">
        <v>24</v>
      </c>
      <c r="E22" s="8">
        <v>44404</v>
      </c>
      <c r="F22" s="7" t="s">
        <v>40</v>
      </c>
      <c r="G22" s="9">
        <v>40360</v>
      </c>
      <c r="H22" s="10" t="s">
        <v>13</v>
      </c>
    </row>
    <row r="23" spans="2:8" s="1" customFormat="1" ht="21.4" customHeight="1" x14ac:dyDescent="0.2">
      <c r="B23" s="7" t="s">
        <v>41</v>
      </c>
      <c r="C23" s="7" t="s">
        <v>42</v>
      </c>
      <c r="D23" s="7" t="s">
        <v>24</v>
      </c>
      <c r="E23" s="8">
        <v>44404</v>
      </c>
      <c r="F23" s="7" t="s">
        <v>43</v>
      </c>
      <c r="G23" s="9">
        <v>22255.03</v>
      </c>
      <c r="H23" s="10" t="s">
        <v>13</v>
      </c>
    </row>
    <row r="24" spans="2:8" s="1" customFormat="1" ht="20.85" customHeight="1" x14ac:dyDescent="0.2">
      <c r="B24" s="11"/>
      <c r="C24" s="12"/>
      <c r="D24" s="12"/>
      <c r="E24" s="12"/>
      <c r="F24" s="12"/>
      <c r="G24" s="13">
        <f>SUM(G18:G23)</f>
        <v>104333.28</v>
      </c>
      <c r="H24" s="12"/>
    </row>
    <row r="25" spans="2:8" s="1" customFormat="1" ht="15.4" customHeight="1" x14ac:dyDescent="0.2"/>
    <row r="26" spans="2:8" s="1" customFormat="1" ht="10.15" customHeight="1" x14ac:dyDescent="0.2"/>
    <row r="27" spans="2:8" s="1" customFormat="1" ht="20.25" customHeight="1" x14ac:dyDescent="0.2">
      <c r="B27" s="4" t="s">
        <v>44</v>
      </c>
    </row>
    <row r="28" spans="2:8" s="1" customFormat="1" ht="10.15" customHeight="1" x14ac:dyDescent="0.2"/>
    <row r="29" spans="2:8" s="1" customFormat="1" ht="37.9" customHeight="1" x14ac:dyDescent="0.2">
      <c r="B29" s="5" t="s">
        <v>2</v>
      </c>
      <c r="C29" s="5" t="s">
        <v>3</v>
      </c>
      <c r="D29" s="5" t="s">
        <v>4</v>
      </c>
      <c r="E29" s="5" t="s">
        <v>5</v>
      </c>
      <c r="F29" s="5" t="s">
        <v>6</v>
      </c>
      <c r="G29" s="5" t="s">
        <v>7</v>
      </c>
      <c r="H29" s="6" t="s">
        <v>8</v>
      </c>
    </row>
    <row r="30" spans="2:8" s="1" customFormat="1" ht="21.4" customHeight="1" x14ac:dyDescent="0.2">
      <c r="B30" s="7" t="s">
        <v>45</v>
      </c>
      <c r="C30" s="7" t="s">
        <v>46</v>
      </c>
      <c r="D30" s="7" t="s">
        <v>24</v>
      </c>
      <c r="E30" s="8">
        <v>44386</v>
      </c>
      <c r="F30" s="7" t="s">
        <v>47</v>
      </c>
      <c r="G30" s="9">
        <v>141040</v>
      </c>
      <c r="H30" s="10" t="s">
        <v>13</v>
      </c>
    </row>
    <row r="31" spans="2:8" s="1" customFormat="1" ht="21.4" customHeight="1" x14ac:dyDescent="0.2">
      <c r="B31" s="7" t="s">
        <v>48</v>
      </c>
      <c r="C31" s="7" t="s">
        <v>49</v>
      </c>
      <c r="D31" s="7" t="s">
        <v>24</v>
      </c>
      <c r="E31" s="8">
        <v>44407</v>
      </c>
      <c r="F31" s="7" t="s">
        <v>50</v>
      </c>
      <c r="G31" s="9">
        <v>19512</v>
      </c>
      <c r="H31" s="10" t="s">
        <v>13</v>
      </c>
    </row>
    <row r="32" spans="2:8" s="1" customFormat="1" ht="20.85" customHeight="1" x14ac:dyDescent="0.2">
      <c r="B32" s="11"/>
      <c r="C32" s="12"/>
      <c r="D32" s="12"/>
      <c r="E32" s="12"/>
      <c r="F32" s="12"/>
      <c r="G32" s="13">
        <f>SUM(G30:G31)</f>
        <v>160552</v>
      </c>
      <c r="H32" s="12"/>
    </row>
    <row r="33" spans="2:8" s="1" customFormat="1" ht="15.4" customHeight="1" x14ac:dyDescent="0.2"/>
    <row r="34" spans="2:8" s="1" customFormat="1" ht="10.15" customHeight="1" x14ac:dyDescent="0.2"/>
    <row r="35" spans="2:8" s="1" customFormat="1" ht="20.25" customHeight="1" x14ac:dyDescent="0.2">
      <c r="B35" s="4" t="s">
        <v>51</v>
      </c>
    </row>
    <row r="36" spans="2:8" s="1" customFormat="1" ht="10.15" customHeight="1" x14ac:dyDescent="0.2"/>
    <row r="37" spans="2:8" s="1" customFormat="1" ht="37.9" customHeight="1" x14ac:dyDescent="0.2">
      <c r="B37" s="5" t="s">
        <v>2</v>
      </c>
      <c r="C37" s="5" t="s">
        <v>3</v>
      </c>
      <c r="D37" s="5" t="s">
        <v>4</v>
      </c>
      <c r="E37" s="5" t="s">
        <v>5</v>
      </c>
      <c r="F37" s="5" t="s">
        <v>6</v>
      </c>
      <c r="G37" s="5" t="s">
        <v>7</v>
      </c>
      <c r="H37" s="6" t="s">
        <v>8</v>
      </c>
    </row>
    <row r="38" spans="2:8" s="1" customFormat="1" ht="21.4" customHeight="1" x14ac:dyDescent="0.2">
      <c r="B38" s="7" t="s">
        <v>52</v>
      </c>
      <c r="C38" s="7" t="s">
        <v>53</v>
      </c>
      <c r="D38" s="7" t="s">
        <v>24</v>
      </c>
      <c r="E38" s="8">
        <v>44382</v>
      </c>
      <c r="F38" s="7" t="s">
        <v>54</v>
      </c>
      <c r="G38" s="9">
        <v>10000</v>
      </c>
      <c r="H38" s="10" t="s">
        <v>13</v>
      </c>
    </row>
    <row r="39" spans="2:8" s="1" customFormat="1" ht="21.4" customHeight="1" x14ac:dyDescent="0.2">
      <c r="B39" s="7" t="s">
        <v>55</v>
      </c>
      <c r="C39" s="7" t="s">
        <v>56</v>
      </c>
      <c r="D39" s="7" t="s">
        <v>24</v>
      </c>
      <c r="E39" s="8">
        <v>44386</v>
      </c>
      <c r="F39" s="7" t="s">
        <v>57</v>
      </c>
      <c r="G39" s="9">
        <v>14765</v>
      </c>
      <c r="H39" s="10" t="s">
        <v>13</v>
      </c>
    </row>
    <row r="40" spans="2:8" s="1" customFormat="1" ht="21.4" customHeight="1" x14ac:dyDescent="0.2">
      <c r="B40" s="7" t="s">
        <v>58</v>
      </c>
      <c r="C40" s="7" t="s">
        <v>53</v>
      </c>
      <c r="D40" s="7" t="s">
        <v>24</v>
      </c>
      <c r="E40" s="8">
        <v>44392</v>
      </c>
      <c r="F40" s="7" t="s">
        <v>59</v>
      </c>
      <c r="G40" s="9">
        <v>5000</v>
      </c>
      <c r="H40" s="10" t="s">
        <v>13</v>
      </c>
    </row>
    <row r="41" spans="2:8" s="1" customFormat="1" ht="21.4" customHeight="1" x14ac:dyDescent="0.2">
      <c r="B41" s="7" t="s">
        <v>60</v>
      </c>
      <c r="C41" s="7" t="s">
        <v>61</v>
      </c>
      <c r="D41" s="7" t="s">
        <v>24</v>
      </c>
      <c r="E41" s="8">
        <v>44392</v>
      </c>
      <c r="F41" s="7" t="s">
        <v>62</v>
      </c>
      <c r="G41" s="9">
        <v>12411.17</v>
      </c>
      <c r="H41" s="10" t="s">
        <v>13</v>
      </c>
    </row>
    <row r="42" spans="2:8" s="1" customFormat="1" ht="21.4" customHeight="1" x14ac:dyDescent="0.2">
      <c r="B42" s="7" t="s">
        <v>63</v>
      </c>
      <c r="C42" s="7" t="s">
        <v>61</v>
      </c>
      <c r="D42" s="7" t="s">
        <v>24</v>
      </c>
      <c r="E42" s="8">
        <v>44393</v>
      </c>
      <c r="F42" s="7" t="s">
        <v>64</v>
      </c>
      <c r="G42" s="9">
        <v>5100</v>
      </c>
      <c r="H42" s="10" t="s">
        <v>13</v>
      </c>
    </row>
    <row r="43" spans="2:8" s="1" customFormat="1" ht="21.4" customHeight="1" x14ac:dyDescent="0.2">
      <c r="B43" s="7" t="s">
        <v>65</v>
      </c>
      <c r="C43" s="7" t="s">
        <v>61</v>
      </c>
      <c r="D43" s="7" t="s">
        <v>24</v>
      </c>
      <c r="E43" s="8">
        <v>44400</v>
      </c>
      <c r="F43" s="7" t="s">
        <v>66</v>
      </c>
      <c r="G43" s="9">
        <v>14025</v>
      </c>
      <c r="H43" s="10" t="s">
        <v>13</v>
      </c>
    </row>
    <row r="44" spans="2:8" s="1" customFormat="1" ht="21.4" customHeight="1" x14ac:dyDescent="0.2">
      <c r="B44" s="7" t="s">
        <v>67</v>
      </c>
      <c r="C44" s="7" t="s">
        <v>68</v>
      </c>
      <c r="D44" s="7" t="s">
        <v>11</v>
      </c>
      <c r="E44" s="8">
        <v>44403</v>
      </c>
      <c r="F44" s="7" t="s">
        <v>69</v>
      </c>
      <c r="G44" s="9">
        <v>58608</v>
      </c>
      <c r="H44" s="10" t="s">
        <v>13</v>
      </c>
    </row>
    <row r="45" spans="2:8" s="1" customFormat="1" ht="21.4" customHeight="1" x14ac:dyDescent="0.2">
      <c r="B45" s="7" t="s">
        <v>70</v>
      </c>
      <c r="C45" s="7" t="s">
        <v>68</v>
      </c>
      <c r="D45" s="7" t="s">
        <v>11</v>
      </c>
      <c r="E45" s="8">
        <v>44406</v>
      </c>
      <c r="F45" s="7" t="s">
        <v>71</v>
      </c>
      <c r="G45" s="9">
        <v>42625</v>
      </c>
      <c r="H45" s="10" t="s">
        <v>13</v>
      </c>
    </row>
    <row r="46" spans="2:8" s="1" customFormat="1" ht="20.85" customHeight="1" x14ac:dyDescent="0.2">
      <c r="B46" s="11"/>
      <c r="C46" s="12"/>
      <c r="D46" s="12"/>
      <c r="E46" s="12"/>
      <c r="F46" s="12"/>
      <c r="G46" s="13">
        <f>SUM(G38:G45)</f>
        <v>162534.16999999998</v>
      </c>
      <c r="H46" s="12"/>
    </row>
    <row r="47" spans="2:8" s="1" customFormat="1" ht="15.4" customHeight="1" x14ac:dyDescent="0.2"/>
    <row r="48" spans="2:8" s="1" customFormat="1" ht="10.15" customHeight="1" x14ac:dyDescent="0.2"/>
    <row r="49" spans="2:8" s="1" customFormat="1" ht="20.25" customHeight="1" x14ac:dyDescent="0.2">
      <c r="B49" s="4" t="s">
        <v>72</v>
      </c>
    </row>
    <row r="50" spans="2:8" s="1" customFormat="1" ht="10.15" customHeight="1" x14ac:dyDescent="0.2"/>
    <row r="51" spans="2:8" s="1" customFormat="1" ht="37.9" customHeight="1" x14ac:dyDescent="0.2">
      <c r="B51" s="5" t="s">
        <v>2</v>
      </c>
      <c r="C51" s="5" t="s">
        <v>3</v>
      </c>
      <c r="D51" s="5" t="s">
        <v>4</v>
      </c>
      <c r="E51" s="5" t="s">
        <v>5</v>
      </c>
      <c r="F51" s="5" t="s">
        <v>6</v>
      </c>
      <c r="G51" s="5" t="s">
        <v>7</v>
      </c>
      <c r="H51" s="6" t="s">
        <v>8</v>
      </c>
    </row>
    <row r="52" spans="2:8" s="1" customFormat="1" ht="21.4" customHeight="1" x14ac:dyDescent="0.2">
      <c r="B52" s="7" t="s">
        <v>73</v>
      </c>
      <c r="C52" s="7" t="s">
        <v>74</v>
      </c>
      <c r="D52" s="7" t="s">
        <v>75</v>
      </c>
      <c r="E52" s="8">
        <v>44389</v>
      </c>
      <c r="F52" s="7" t="s">
        <v>76</v>
      </c>
      <c r="G52" s="9">
        <v>6939.82</v>
      </c>
      <c r="H52" s="10" t="s">
        <v>18</v>
      </c>
    </row>
    <row r="53" spans="2:8" s="1" customFormat="1" ht="21.4" customHeight="1" x14ac:dyDescent="0.2">
      <c r="B53" s="7" t="s">
        <v>73</v>
      </c>
      <c r="C53" s="7" t="s">
        <v>74</v>
      </c>
      <c r="D53" s="7" t="s">
        <v>75</v>
      </c>
      <c r="E53" s="8">
        <v>44389</v>
      </c>
      <c r="F53" s="7" t="s">
        <v>77</v>
      </c>
      <c r="G53" s="9">
        <v>7140.68</v>
      </c>
      <c r="H53" s="10" t="s">
        <v>18</v>
      </c>
    </row>
    <row r="54" spans="2:8" s="1" customFormat="1" ht="20.85" customHeight="1" x14ac:dyDescent="0.2">
      <c r="B54" s="11"/>
      <c r="C54" s="12"/>
      <c r="D54" s="12"/>
      <c r="E54" s="12"/>
      <c r="F54" s="12"/>
      <c r="G54" s="13">
        <f>SUM(G52:G53)</f>
        <v>14080.5</v>
      </c>
      <c r="H54" s="12"/>
    </row>
    <row r="55" spans="2:8" s="1" customFormat="1" ht="15.4" customHeight="1" x14ac:dyDescent="0.2"/>
    <row r="56" spans="2:8" s="1" customFormat="1" ht="10.15" customHeight="1" x14ac:dyDescent="0.2"/>
    <row r="57" spans="2:8" s="1" customFormat="1" ht="20.25" customHeight="1" x14ac:dyDescent="0.2">
      <c r="B57" s="4" t="s">
        <v>78</v>
      </c>
    </row>
    <row r="58" spans="2:8" s="1" customFormat="1" ht="10.15" customHeight="1" x14ac:dyDescent="0.2"/>
    <row r="59" spans="2:8" s="1" customFormat="1" ht="37.9" customHeight="1" x14ac:dyDescent="0.2">
      <c r="B59" s="5" t="s">
        <v>2</v>
      </c>
      <c r="C59" s="5" t="s">
        <v>3</v>
      </c>
      <c r="D59" s="5" t="s">
        <v>4</v>
      </c>
      <c r="E59" s="5" t="s">
        <v>5</v>
      </c>
      <c r="F59" s="5" t="s">
        <v>6</v>
      </c>
      <c r="G59" s="5" t="s">
        <v>7</v>
      </c>
      <c r="H59" s="6" t="s">
        <v>8</v>
      </c>
    </row>
    <row r="60" spans="2:8" s="1" customFormat="1" ht="21.4" customHeight="1" x14ac:dyDescent="0.2">
      <c r="B60" s="7" t="s">
        <v>73</v>
      </c>
      <c r="C60" s="7" t="s">
        <v>79</v>
      </c>
      <c r="D60" s="7" t="s">
        <v>75</v>
      </c>
      <c r="E60" s="8">
        <v>44379</v>
      </c>
      <c r="F60" s="7" t="s">
        <v>80</v>
      </c>
      <c r="G60" s="9">
        <v>5288.85</v>
      </c>
      <c r="H60" s="10" t="s">
        <v>13</v>
      </c>
    </row>
    <row r="61" spans="2:8" s="1" customFormat="1" ht="21.4" customHeight="1" x14ac:dyDescent="0.2">
      <c r="B61" s="7" t="s">
        <v>81</v>
      </c>
      <c r="C61" s="7" t="s">
        <v>82</v>
      </c>
      <c r="D61" s="7" t="s">
        <v>24</v>
      </c>
      <c r="E61" s="8">
        <v>44382</v>
      </c>
      <c r="F61" s="7" t="s">
        <v>83</v>
      </c>
      <c r="G61" s="9">
        <v>14725</v>
      </c>
      <c r="H61" s="10" t="s">
        <v>13</v>
      </c>
    </row>
    <row r="62" spans="2:8" s="1" customFormat="1" ht="21.4" customHeight="1" x14ac:dyDescent="0.2">
      <c r="B62" s="7" t="s">
        <v>84</v>
      </c>
      <c r="C62" s="7" t="s">
        <v>85</v>
      </c>
      <c r="D62" s="7" t="s">
        <v>75</v>
      </c>
      <c r="E62" s="8">
        <v>44382</v>
      </c>
      <c r="F62" s="7" t="s">
        <v>86</v>
      </c>
      <c r="G62" s="9">
        <v>9893.84</v>
      </c>
      <c r="H62" s="10" t="s">
        <v>18</v>
      </c>
    </row>
    <row r="63" spans="2:8" s="1" customFormat="1" ht="21.4" customHeight="1" x14ac:dyDescent="0.2">
      <c r="B63" s="7" t="s">
        <v>87</v>
      </c>
      <c r="C63" s="7" t="s">
        <v>88</v>
      </c>
      <c r="D63" s="7" t="s">
        <v>75</v>
      </c>
      <c r="E63" s="8">
        <v>44384</v>
      </c>
      <c r="F63" s="7" t="s">
        <v>89</v>
      </c>
      <c r="G63" s="9">
        <v>87937.76</v>
      </c>
      <c r="H63" s="10" t="s">
        <v>18</v>
      </c>
    </row>
    <row r="64" spans="2:8" s="1" customFormat="1" ht="21.4" customHeight="1" x14ac:dyDescent="0.2">
      <c r="B64" s="7" t="s">
        <v>90</v>
      </c>
      <c r="C64" s="7" t="s">
        <v>91</v>
      </c>
      <c r="D64" s="7" t="s">
        <v>75</v>
      </c>
      <c r="E64" s="8">
        <v>44389</v>
      </c>
      <c r="F64" s="7" t="s">
        <v>92</v>
      </c>
      <c r="G64" s="9">
        <v>5950</v>
      </c>
      <c r="H64" s="10" t="s">
        <v>18</v>
      </c>
    </row>
    <row r="65" spans="2:8" s="1" customFormat="1" ht="21.4" customHeight="1" x14ac:dyDescent="0.2">
      <c r="B65" s="7" t="s">
        <v>90</v>
      </c>
      <c r="C65" s="7" t="s">
        <v>93</v>
      </c>
      <c r="D65" s="7" t="s">
        <v>75</v>
      </c>
      <c r="E65" s="8">
        <v>44391</v>
      </c>
      <c r="F65" s="7" t="s">
        <v>94</v>
      </c>
      <c r="G65" s="9">
        <v>6650</v>
      </c>
      <c r="H65" s="10" t="s">
        <v>18</v>
      </c>
    </row>
    <row r="66" spans="2:8" s="1" customFormat="1" ht="21.4" customHeight="1" x14ac:dyDescent="0.2">
      <c r="B66" s="7" t="s">
        <v>95</v>
      </c>
      <c r="C66" s="7" t="s">
        <v>96</v>
      </c>
      <c r="D66" s="7" t="s">
        <v>75</v>
      </c>
      <c r="E66" s="8">
        <v>44391</v>
      </c>
      <c r="F66" s="7" t="s">
        <v>97</v>
      </c>
      <c r="G66" s="9">
        <v>7549.5</v>
      </c>
      <c r="H66" s="10" t="s">
        <v>18</v>
      </c>
    </row>
    <row r="67" spans="2:8" s="1" customFormat="1" ht="21.4" customHeight="1" x14ac:dyDescent="0.2">
      <c r="B67" s="7" t="s">
        <v>98</v>
      </c>
      <c r="C67" s="7" t="s">
        <v>91</v>
      </c>
      <c r="D67" s="7" t="s">
        <v>75</v>
      </c>
      <c r="E67" s="8">
        <v>44397</v>
      </c>
      <c r="F67" s="7" t="s">
        <v>99</v>
      </c>
      <c r="G67" s="9">
        <v>40067.870000000003</v>
      </c>
      <c r="H67" s="10" t="s">
        <v>18</v>
      </c>
    </row>
    <row r="68" spans="2:8" s="1" customFormat="1" ht="21.4" customHeight="1" x14ac:dyDescent="0.2">
      <c r="B68" s="7" t="s">
        <v>98</v>
      </c>
      <c r="C68" s="7" t="s">
        <v>91</v>
      </c>
      <c r="D68" s="7" t="s">
        <v>75</v>
      </c>
      <c r="E68" s="8">
        <v>44397</v>
      </c>
      <c r="F68" s="7" t="s">
        <v>100</v>
      </c>
      <c r="G68" s="9">
        <v>20947.79</v>
      </c>
      <c r="H68" s="10" t="s">
        <v>18</v>
      </c>
    </row>
    <row r="69" spans="2:8" s="1" customFormat="1" ht="21.4" customHeight="1" x14ac:dyDescent="0.2">
      <c r="B69" s="7" t="s">
        <v>98</v>
      </c>
      <c r="C69" s="7" t="s">
        <v>91</v>
      </c>
      <c r="D69" s="7" t="s">
        <v>75</v>
      </c>
      <c r="E69" s="8">
        <v>44397</v>
      </c>
      <c r="F69" s="7" t="s">
        <v>101</v>
      </c>
      <c r="G69" s="9">
        <v>62310.11</v>
      </c>
      <c r="H69" s="10" t="s">
        <v>18</v>
      </c>
    </row>
    <row r="70" spans="2:8" s="1" customFormat="1" ht="21.4" customHeight="1" x14ac:dyDescent="0.2">
      <c r="B70" s="7" t="s">
        <v>98</v>
      </c>
      <c r="C70" s="7" t="s">
        <v>91</v>
      </c>
      <c r="D70" s="7" t="s">
        <v>75</v>
      </c>
      <c r="E70" s="8">
        <v>44397</v>
      </c>
      <c r="F70" s="7" t="s">
        <v>102</v>
      </c>
      <c r="G70" s="9">
        <v>7868.6</v>
      </c>
      <c r="H70" s="10" t="s">
        <v>18</v>
      </c>
    </row>
    <row r="71" spans="2:8" s="1" customFormat="1" ht="21.4" customHeight="1" x14ac:dyDescent="0.2">
      <c r="B71" s="7" t="s">
        <v>103</v>
      </c>
      <c r="C71" s="7" t="s">
        <v>104</v>
      </c>
      <c r="D71" s="7" t="s">
        <v>24</v>
      </c>
      <c r="E71" s="8">
        <v>44398</v>
      </c>
      <c r="F71" s="7" t="s">
        <v>105</v>
      </c>
      <c r="G71" s="9">
        <v>24918.7</v>
      </c>
      <c r="H71" s="10" t="s">
        <v>13</v>
      </c>
    </row>
    <row r="72" spans="2:8" s="1" customFormat="1" ht="21.4" customHeight="1" x14ac:dyDescent="0.2">
      <c r="B72" s="7" t="s">
        <v>106</v>
      </c>
      <c r="C72" s="7" t="s">
        <v>85</v>
      </c>
      <c r="D72" s="7" t="s">
        <v>75</v>
      </c>
      <c r="E72" s="8">
        <v>44400</v>
      </c>
      <c r="F72" s="7" t="s">
        <v>107</v>
      </c>
      <c r="G72" s="9">
        <v>25000</v>
      </c>
      <c r="H72" s="10" t="s">
        <v>18</v>
      </c>
    </row>
    <row r="73" spans="2:8" s="1" customFormat="1" ht="21.4" customHeight="1" x14ac:dyDescent="0.2">
      <c r="B73" s="7" t="s">
        <v>108</v>
      </c>
      <c r="C73" s="7" t="s">
        <v>91</v>
      </c>
      <c r="D73" s="7" t="s">
        <v>75</v>
      </c>
      <c r="E73" s="8">
        <v>44403</v>
      </c>
      <c r="F73" s="7" t="s">
        <v>109</v>
      </c>
      <c r="G73" s="9">
        <v>25523.49</v>
      </c>
      <c r="H73" s="10" t="s">
        <v>18</v>
      </c>
    </row>
    <row r="74" spans="2:8" s="1" customFormat="1" ht="21.4" customHeight="1" x14ac:dyDescent="0.2">
      <c r="B74" s="7" t="s">
        <v>110</v>
      </c>
      <c r="C74" s="7" t="s">
        <v>85</v>
      </c>
      <c r="D74" s="7" t="s">
        <v>75</v>
      </c>
      <c r="E74" s="8">
        <v>44403</v>
      </c>
      <c r="F74" s="7" t="s">
        <v>111</v>
      </c>
      <c r="G74" s="9">
        <v>8178.92</v>
      </c>
      <c r="H74" s="10" t="s">
        <v>18</v>
      </c>
    </row>
    <row r="75" spans="2:8" s="1" customFormat="1" ht="21.4" customHeight="1" x14ac:dyDescent="0.2">
      <c r="B75" s="7" t="s">
        <v>112</v>
      </c>
      <c r="C75" s="7" t="s">
        <v>85</v>
      </c>
      <c r="D75" s="7" t="s">
        <v>75</v>
      </c>
      <c r="E75" s="8">
        <v>44406</v>
      </c>
      <c r="F75" s="7" t="s">
        <v>113</v>
      </c>
      <c r="G75" s="9">
        <v>9215</v>
      </c>
      <c r="H75" s="10" t="s">
        <v>18</v>
      </c>
    </row>
    <row r="76" spans="2:8" s="1" customFormat="1" ht="21.4" customHeight="1" x14ac:dyDescent="0.2">
      <c r="B76" s="7" t="s">
        <v>114</v>
      </c>
      <c r="C76" s="7" t="s">
        <v>96</v>
      </c>
      <c r="D76" s="7" t="s">
        <v>75</v>
      </c>
      <c r="E76" s="8">
        <v>44406</v>
      </c>
      <c r="F76" s="7" t="s">
        <v>115</v>
      </c>
      <c r="G76" s="9">
        <v>5899</v>
      </c>
      <c r="H76" s="10" t="s">
        <v>18</v>
      </c>
    </row>
    <row r="77" spans="2:8" s="1" customFormat="1" ht="21.4" customHeight="1" x14ac:dyDescent="0.2">
      <c r="B77" s="7" t="s">
        <v>114</v>
      </c>
      <c r="C77" s="7" t="s">
        <v>116</v>
      </c>
      <c r="D77" s="7" t="s">
        <v>75</v>
      </c>
      <c r="E77" s="8">
        <v>44406</v>
      </c>
      <c r="F77" s="7" t="s">
        <v>117</v>
      </c>
      <c r="G77" s="9">
        <v>28999</v>
      </c>
      <c r="H77" s="10" t="s">
        <v>18</v>
      </c>
    </row>
    <row r="78" spans="2:8" s="1" customFormat="1" ht="20.85" customHeight="1" x14ac:dyDescent="0.2">
      <c r="B78" s="11"/>
      <c r="C78" s="12"/>
      <c r="D78" s="12"/>
      <c r="E78" s="12"/>
      <c r="F78" s="12"/>
      <c r="G78" s="13">
        <f>SUM(G60:G77)</f>
        <v>396923.43</v>
      </c>
      <c r="H78" s="12"/>
    </row>
    <row r="79" spans="2:8" s="1" customFormat="1" ht="15.4" customHeight="1" x14ac:dyDescent="0.2"/>
    <row r="80" spans="2:8" s="1" customFormat="1" ht="10.15" customHeight="1" x14ac:dyDescent="0.2"/>
    <row r="81" spans="2:8" s="1" customFormat="1" ht="20.25" customHeight="1" x14ac:dyDescent="0.2">
      <c r="B81" s="4" t="s">
        <v>118</v>
      </c>
    </row>
    <row r="82" spans="2:8" s="1" customFormat="1" ht="10.15" customHeight="1" x14ac:dyDescent="0.2"/>
    <row r="83" spans="2:8" s="1" customFormat="1" ht="37.9" customHeight="1" x14ac:dyDescent="0.2">
      <c r="B83" s="5" t="s">
        <v>2</v>
      </c>
      <c r="C83" s="5" t="s">
        <v>3</v>
      </c>
      <c r="D83" s="5" t="s">
        <v>4</v>
      </c>
      <c r="E83" s="5" t="s">
        <v>5</v>
      </c>
      <c r="F83" s="5" t="s">
        <v>6</v>
      </c>
      <c r="G83" s="5" t="s">
        <v>7</v>
      </c>
      <c r="H83" s="6" t="s">
        <v>8</v>
      </c>
    </row>
    <row r="84" spans="2:8" s="1" customFormat="1" ht="21.4" customHeight="1" x14ac:dyDescent="0.2">
      <c r="B84" s="7" t="s">
        <v>119</v>
      </c>
      <c r="C84" s="7" t="s">
        <v>120</v>
      </c>
      <c r="D84" s="7" t="s">
        <v>11</v>
      </c>
      <c r="E84" s="8">
        <v>44392</v>
      </c>
      <c r="F84" s="7" t="s">
        <v>121</v>
      </c>
      <c r="G84" s="9">
        <v>37500</v>
      </c>
      <c r="H84" s="10" t="s">
        <v>13</v>
      </c>
    </row>
    <row r="85" spans="2:8" s="1" customFormat="1" ht="21.4" customHeight="1" x14ac:dyDescent="0.2">
      <c r="B85" s="7" t="s">
        <v>122</v>
      </c>
      <c r="C85" s="7" t="s">
        <v>120</v>
      </c>
      <c r="D85" s="7" t="s">
        <v>24</v>
      </c>
      <c r="E85" s="8">
        <v>44404</v>
      </c>
      <c r="F85" s="7" t="s">
        <v>123</v>
      </c>
      <c r="G85" s="9">
        <v>10500</v>
      </c>
      <c r="H85" s="10" t="s">
        <v>13</v>
      </c>
    </row>
    <row r="86" spans="2:8" s="1" customFormat="1" ht="20.85" customHeight="1" x14ac:dyDescent="0.2">
      <c r="B86" s="11"/>
      <c r="C86" s="12"/>
      <c r="D86" s="12"/>
      <c r="E86" s="12"/>
      <c r="F86" s="12"/>
      <c r="G86" s="13">
        <f>SUM(G84:G85)</f>
        <v>48000</v>
      </c>
      <c r="H86" s="12"/>
    </row>
    <row r="87" spans="2:8" s="1" customFormat="1" ht="15.4" customHeight="1" x14ac:dyDescent="0.2"/>
    <row r="88" spans="2:8" s="1" customFormat="1" ht="10.15" customHeight="1" x14ac:dyDescent="0.2"/>
    <row r="89" spans="2:8" s="1" customFormat="1" ht="20.25" customHeight="1" x14ac:dyDescent="0.2">
      <c r="B89" s="4" t="s">
        <v>124</v>
      </c>
    </row>
    <row r="90" spans="2:8" s="1" customFormat="1" ht="10.15" customHeight="1" x14ac:dyDescent="0.2"/>
    <row r="91" spans="2:8" s="1" customFormat="1" ht="37.9" customHeight="1" x14ac:dyDescent="0.2">
      <c r="B91" s="5" t="s">
        <v>2</v>
      </c>
      <c r="C91" s="5" t="s">
        <v>3</v>
      </c>
      <c r="D91" s="5" t="s">
        <v>4</v>
      </c>
      <c r="E91" s="5" t="s">
        <v>5</v>
      </c>
      <c r="F91" s="5" t="s">
        <v>6</v>
      </c>
      <c r="G91" s="5" t="s">
        <v>7</v>
      </c>
      <c r="H91" s="6" t="s">
        <v>8</v>
      </c>
    </row>
    <row r="92" spans="2:8" s="1" customFormat="1" ht="21.4" customHeight="1" x14ac:dyDescent="0.2">
      <c r="B92" s="7" t="s">
        <v>125</v>
      </c>
      <c r="C92" s="7" t="s">
        <v>126</v>
      </c>
      <c r="D92" s="7" t="s">
        <v>24</v>
      </c>
      <c r="E92" s="8">
        <v>44399</v>
      </c>
      <c r="F92" s="7" t="s">
        <v>127</v>
      </c>
      <c r="G92" s="9">
        <v>5000</v>
      </c>
      <c r="H92" s="10" t="s">
        <v>13</v>
      </c>
    </row>
    <row r="93" spans="2:8" s="1" customFormat="1" ht="20.85" customHeight="1" x14ac:dyDescent="0.2">
      <c r="B93" s="11"/>
      <c r="C93" s="12"/>
      <c r="D93" s="12"/>
      <c r="E93" s="12"/>
      <c r="F93" s="12"/>
      <c r="G93" s="13">
        <f>SUM(G92)</f>
        <v>5000</v>
      </c>
      <c r="H93" s="12"/>
    </row>
    <row r="94" spans="2:8" s="1" customFormat="1" ht="15.4" customHeight="1" x14ac:dyDescent="0.2"/>
    <row r="95" spans="2:8" s="1" customFormat="1" ht="10.15" customHeight="1" x14ac:dyDescent="0.2"/>
    <row r="96" spans="2:8" s="1" customFormat="1" ht="20.25" customHeight="1" x14ac:dyDescent="0.2">
      <c r="B96" s="4" t="s">
        <v>128</v>
      </c>
    </row>
    <row r="97" spans="2:8" s="1" customFormat="1" ht="10.15" customHeight="1" x14ac:dyDescent="0.2"/>
    <row r="98" spans="2:8" s="1" customFormat="1" ht="37.9" customHeight="1" x14ac:dyDescent="0.2">
      <c r="B98" s="5" t="s">
        <v>2</v>
      </c>
      <c r="C98" s="5" t="s">
        <v>3</v>
      </c>
      <c r="D98" s="5" t="s">
        <v>4</v>
      </c>
      <c r="E98" s="5" t="s">
        <v>5</v>
      </c>
      <c r="F98" s="5" t="s">
        <v>6</v>
      </c>
      <c r="G98" s="5" t="s">
        <v>7</v>
      </c>
      <c r="H98" s="6" t="s">
        <v>8</v>
      </c>
    </row>
    <row r="99" spans="2:8" s="1" customFormat="1" ht="21.4" customHeight="1" x14ac:dyDescent="0.2">
      <c r="B99" s="7" t="s">
        <v>129</v>
      </c>
      <c r="C99" s="7" t="s">
        <v>130</v>
      </c>
      <c r="D99" s="7" t="s">
        <v>24</v>
      </c>
      <c r="E99" s="8">
        <v>44386</v>
      </c>
      <c r="F99" s="7" t="s">
        <v>131</v>
      </c>
      <c r="G99" s="9">
        <v>52358</v>
      </c>
      <c r="H99" s="10" t="s">
        <v>13</v>
      </c>
    </row>
    <row r="100" spans="2:8" s="1" customFormat="1" ht="21.4" customHeight="1" x14ac:dyDescent="0.2">
      <c r="B100" s="7" t="s">
        <v>129</v>
      </c>
      <c r="C100" s="7" t="s">
        <v>130</v>
      </c>
      <c r="D100" s="7" t="s">
        <v>24</v>
      </c>
      <c r="E100" s="8">
        <v>44399</v>
      </c>
      <c r="F100" s="7" t="s">
        <v>132</v>
      </c>
      <c r="G100" s="9">
        <v>8525.5</v>
      </c>
      <c r="H100" s="10" t="s">
        <v>13</v>
      </c>
    </row>
    <row r="101" spans="2:8" s="1" customFormat="1" ht="20.85" customHeight="1" x14ac:dyDescent="0.2">
      <c r="B101" s="11"/>
      <c r="C101" s="12"/>
      <c r="D101" s="12"/>
      <c r="E101" s="12"/>
      <c r="F101" s="12"/>
      <c r="G101" s="13">
        <f>SUM(G99:G100)</f>
        <v>60883.5</v>
      </c>
      <c r="H101" s="12"/>
    </row>
    <row r="102" spans="2:8" s="1" customFormat="1" ht="15.4" customHeight="1" x14ac:dyDescent="0.2"/>
    <row r="103" spans="2:8" s="1" customFormat="1" ht="10.15" customHeight="1" x14ac:dyDescent="0.2"/>
    <row r="104" spans="2:8" s="1" customFormat="1" ht="20.25" customHeight="1" x14ac:dyDescent="0.2">
      <c r="B104" s="4" t="s">
        <v>133</v>
      </c>
    </row>
    <row r="105" spans="2:8" s="1" customFormat="1" ht="10.15" customHeight="1" x14ac:dyDescent="0.2"/>
    <row r="106" spans="2:8" s="1" customFormat="1" ht="37.9" customHeight="1" x14ac:dyDescent="0.2">
      <c r="B106" s="5" t="s">
        <v>2</v>
      </c>
      <c r="C106" s="5" t="s">
        <v>3</v>
      </c>
      <c r="D106" s="5" t="s">
        <v>4</v>
      </c>
      <c r="E106" s="5" t="s">
        <v>5</v>
      </c>
      <c r="F106" s="5" t="s">
        <v>6</v>
      </c>
      <c r="G106" s="5" t="s">
        <v>7</v>
      </c>
      <c r="H106" s="6" t="s">
        <v>8</v>
      </c>
    </row>
    <row r="107" spans="2:8" s="1" customFormat="1" ht="21.4" customHeight="1" x14ac:dyDescent="0.2">
      <c r="B107" s="7" t="s">
        <v>134</v>
      </c>
      <c r="C107" s="7" t="s">
        <v>135</v>
      </c>
      <c r="D107" s="7" t="s">
        <v>24</v>
      </c>
      <c r="E107" s="8">
        <v>44386</v>
      </c>
      <c r="F107" s="7" t="s">
        <v>136</v>
      </c>
      <c r="G107" s="9">
        <v>1627354.65</v>
      </c>
      <c r="H107" s="10" t="s">
        <v>18</v>
      </c>
    </row>
    <row r="108" spans="2:8" s="1" customFormat="1" ht="20.85" customHeight="1" x14ac:dyDescent="0.2">
      <c r="B108" s="11"/>
      <c r="C108" s="12"/>
      <c r="D108" s="12"/>
      <c r="E108" s="12"/>
      <c r="F108" s="12"/>
      <c r="G108" s="13">
        <f>SUM(G107)</f>
        <v>1627354.65</v>
      </c>
      <c r="H108" s="12"/>
    </row>
    <row r="109" spans="2:8" s="1" customFormat="1" ht="15.4" customHeight="1" x14ac:dyDescent="0.2"/>
    <row r="110" spans="2:8" x14ac:dyDescent="0.2">
      <c r="F110" s="14" t="s">
        <v>137</v>
      </c>
      <c r="G110" s="15">
        <f>G12+G24+G32+G46+G54+G78+G86+G93+G101+G108</f>
        <v>3152439.3899999997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2021-08-17T16:29:06Z</cp:lastPrinted>
  <dcterms:created xsi:type="dcterms:W3CDTF">2021-08-17T16:28:13Z</dcterms:created>
  <dcterms:modified xsi:type="dcterms:W3CDTF">2021-08-17T16:29:18Z</dcterms:modified>
</cp:coreProperties>
</file>