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dcnet\fhdc\Accounts\Shared\SSdata\Efin-CP\Transparency Reports for the Website\Website Copies (Purchase Orders)\2021\03_June\"/>
    </mc:Choice>
  </mc:AlternateContent>
  <bookViews>
    <workbookView xWindow="0" yWindow="0" windowWidth="28800" windowHeight="12135"/>
  </bookViews>
  <sheets>
    <sheet name="Website Copy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2" i="1" l="1"/>
  <c r="G95" i="1"/>
  <c r="G73" i="1"/>
  <c r="G63" i="1"/>
  <c r="G55" i="1"/>
  <c r="G42" i="1"/>
  <c r="G29" i="1"/>
  <c r="G12" i="1"/>
  <c r="G105" i="1" s="1"/>
</calcChain>
</file>

<file path=xl/sharedStrings.xml><?xml version="1.0" encoding="utf-8"?>
<sst xmlns="http://schemas.openxmlformats.org/spreadsheetml/2006/main" count="341" uniqueCount="149">
  <si>
    <t>Purchase Orders Raised Over £5,000 in June 2021</t>
  </si>
  <si>
    <t>Cust Case Reg &amp; Communities</t>
  </si>
  <si>
    <t>Supplier Name</t>
  </si>
  <si>
    <t>Description</t>
  </si>
  <si>
    <t>Category</t>
  </si>
  <si>
    <t>Order Date</t>
  </si>
  <si>
    <t>Order Number</t>
  </si>
  <si>
    <t>Current Value</t>
  </si>
  <si>
    <t>Type of Spend</t>
  </si>
  <si>
    <t>Idom Merebrook Ltd</t>
  </si>
  <si>
    <t>Pollution Reduction</t>
  </si>
  <si>
    <t>Supplies And Services</t>
  </si>
  <si>
    <t>EH02164</t>
  </si>
  <si>
    <t>Revenue</t>
  </si>
  <si>
    <t>Recruitment Solutions (Folkestone) Limited</t>
  </si>
  <si>
    <t>Customer Services</t>
  </si>
  <si>
    <t>Employees</t>
  </si>
  <si>
    <t>CS00350</t>
  </si>
  <si>
    <t>S&amp;S Vehicles Ltd</t>
  </si>
  <si>
    <t>Hackney Carriage Licensing</t>
  </si>
  <si>
    <t>EH02166</t>
  </si>
  <si>
    <t>Cheriton Motor House</t>
  </si>
  <si>
    <t>EH02167</t>
  </si>
  <si>
    <t>Lambert &amp; Foster Ltd</t>
  </si>
  <si>
    <t>Land Otterpool Lane</t>
  </si>
  <si>
    <t>SD00818</t>
  </si>
  <si>
    <t>Capital</t>
  </si>
  <si>
    <t>Martin Cranfield Associates</t>
  </si>
  <si>
    <t>EH02168</t>
  </si>
  <si>
    <t>Area Officers</t>
  </si>
  <si>
    <t>EH02169</t>
  </si>
  <si>
    <t>Economic Development</t>
  </si>
  <si>
    <t>Harbour Coffee Company Ltd</t>
  </si>
  <si>
    <t>Clld Erdf Projects</t>
  </si>
  <si>
    <t>RE00663</t>
  </si>
  <si>
    <t>M Signworx Ltd</t>
  </si>
  <si>
    <t>High Street Fund</t>
  </si>
  <si>
    <t>PE00265</t>
  </si>
  <si>
    <t>Stagecoach Services Limited</t>
  </si>
  <si>
    <t>Re-Opening High Streets Safely</t>
  </si>
  <si>
    <t>Transport Related Expenditure</t>
  </si>
  <si>
    <t>RE00664</t>
  </si>
  <si>
    <t>Eksdc</t>
  </si>
  <si>
    <t>Mountfield Business Hub</t>
  </si>
  <si>
    <t>Premises-Related Expenditure</t>
  </si>
  <si>
    <t>FS01237</t>
  </si>
  <si>
    <t>Millennium Consulting</t>
  </si>
  <si>
    <t>RE00666</t>
  </si>
  <si>
    <t>Colliers International Property Consultants</t>
  </si>
  <si>
    <t>Corp Investment Initiatives Fe</t>
  </si>
  <si>
    <t>BS00350</t>
  </si>
  <si>
    <t>RE00671</t>
  </si>
  <si>
    <t>FS01239</t>
  </si>
  <si>
    <t>Folkestone Leas Lift Company Cic</t>
  </si>
  <si>
    <t>RE00667</t>
  </si>
  <si>
    <t>Station Road Furniture Stores Ltd</t>
  </si>
  <si>
    <t>RE00668</t>
  </si>
  <si>
    <t>Gen2 Property Ltd</t>
  </si>
  <si>
    <t>RE00677</t>
  </si>
  <si>
    <t>Estates &amp; Operations</t>
  </si>
  <si>
    <t>Quinn Estates Ltd</t>
  </si>
  <si>
    <t>Connect 38 Cat A Works</t>
  </si>
  <si>
    <t>PS00426</t>
  </si>
  <si>
    <t>Fletcher Priest Urban Design Llp</t>
  </si>
  <si>
    <t>Ship Street Site Folkestone</t>
  </si>
  <si>
    <t>RE00670</t>
  </si>
  <si>
    <t>RE00676</t>
  </si>
  <si>
    <t>Dover Security Services Ltd</t>
  </si>
  <si>
    <t>Off-Street Parking</t>
  </si>
  <si>
    <t>PK01014</t>
  </si>
  <si>
    <t>Park Now Ltd</t>
  </si>
  <si>
    <t>PK01015</t>
  </si>
  <si>
    <t>On-Street Parking Enforcement</t>
  </si>
  <si>
    <t>Harmer &amp; Sons Grounds Maintenance Ltd</t>
  </si>
  <si>
    <t>Grounds Maintenance</t>
  </si>
  <si>
    <t>GM11337</t>
  </si>
  <si>
    <t>Finance Customer &amp; Support</t>
  </si>
  <si>
    <t>Orange Ora Limited</t>
  </si>
  <si>
    <t>Ict Admin</t>
  </si>
  <si>
    <t>IT04148</t>
  </si>
  <si>
    <t>Gerald Eve Llp</t>
  </si>
  <si>
    <t>Otterpool(Local Planning Auth)</t>
  </si>
  <si>
    <t>PL01186</t>
  </si>
  <si>
    <t>Frame Projects Ltd</t>
  </si>
  <si>
    <t>PL01187</t>
  </si>
  <si>
    <t>London &amp; South Eastern Railway Limited</t>
  </si>
  <si>
    <t>Corporate Management-Misc Exp</t>
  </si>
  <si>
    <t>FS01242</t>
  </si>
  <si>
    <t>Penna Plc</t>
  </si>
  <si>
    <t>Climate Change Fees</t>
  </si>
  <si>
    <t>HR01734</t>
  </si>
  <si>
    <t>Decal</t>
  </si>
  <si>
    <t>Ict Operations</t>
  </si>
  <si>
    <t>IT04153</t>
  </si>
  <si>
    <t>PL01188</t>
  </si>
  <si>
    <t>Governance Law &amp; Reg Services</t>
  </si>
  <si>
    <t>Waste Contract Management</t>
  </si>
  <si>
    <t>CS00353</t>
  </si>
  <si>
    <t>W D Milne Limited</t>
  </si>
  <si>
    <t>Members Allowances&amp;Expenses</t>
  </si>
  <si>
    <t>LS00680</t>
  </si>
  <si>
    <t>Housing</t>
  </si>
  <si>
    <t>Hr Go (Kent) Limited</t>
  </si>
  <si>
    <t>Neighbourhood Management</t>
  </si>
  <si>
    <t>HA00219</t>
  </si>
  <si>
    <t>Kent County Council</t>
  </si>
  <si>
    <t>Empty Home Initiatives</t>
  </si>
  <si>
    <t>Accountancy</t>
  </si>
  <si>
    <t>CH01708</t>
  </si>
  <si>
    <t>CH01709</t>
  </si>
  <si>
    <t>Supported Housing</t>
  </si>
  <si>
    <t>HO00076</t>
  </si>
  <si>
    <t>Housing Revenue Account</t>
  </si>
  <si>
    <t>Target Carbon Management Ltd</t>
  </si>
  <si>
    <t>Enhanced Capital Programme</t>
  </si>
  <si>
    <t>HA00192</t>
  </si>
  <si>
    <t>Hazle Mccormack Young Llp</t>
  </si>
  <si>
    <t>Hra New Builds</t>
  </si>
  <si>
    <t>HA00199</t>
  </si>
  <si>
    <t>Sureserve Fire And Electrical Ltd</t>
  </si>
  <si>
    <t>Fire Protection Works</t>
  </si>
  <si>
    <t>HA00204</t>
  </si>
  <si>
    <t>Capel Groundworks Limited</t>
  </si>
  <si>
    <t>Cyclical Sheltered</t>
  </si>
  <si>
    <t>HA00209</t>
  </si>
  <si>
    <t>Disabled Adaptations</t>
  </si>
  <si>
    <t>HA00210</t>
  </si>
  <si>
    <t>HA00208</t>
  </si>
  <si>
    <t>Ovenden Allworks Ltd</t>
  </si>
  <si>
    <t>HA00211</t>
  </si>
  <si>
    <t>Gas Advisory Services Ltd</t>
  </si>
  <si>
    <t>HA00220</t>
  </si>
  <si>
    <t>Glasdon  Uk Ltd</t>
  </si>
  <si>
    <t>HA00223</t>
  </si>
  <si>
    <t>HA00224</t>
  </si>
  <si>
    <t>HA00225</t>
  </si>
  <si>
    <t>Jenner (Contractors) Ltd</t>
  </si>
  <si>
    <t>Replacement Windows And Doors</t>
  </si>
  <si>
    <t>HA00229</t>
  </si>
  <si>
    <t>HA00230</t>
  </si>
  <si>
    <t>Nrt Building Services Group Ltd</t>
  </si>
  <si>
    <t>HA00231</t>
  </si>
  <si>
    <t>HA00236</t>
  </si>
  <si>
    <t>HA00237</t>
  </si>
  <si>
    <t>Planning</t>
  </si>
  <si>
    <t>Re (Regional Enterprise) Ltd</t>
  </si>
  <si>
    <t>Development Managemnt</t>
  </si>
  <si>
    <t>PL01185</t>
  </si>
  <si>
    <t>Report Total: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</si>
</sst>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/mm\/yyyy"/>
  </numFmts>
  <fonts count="7" x14ac:knownFonts="1">
    <font>
      <sz val="10"/>
      <color rgb="FF000000"/>
      <name val="Arial"/>
    </font>
    <font>
      <b/>
      <u/>
      <sz val="12"/>
      <color rgb="FF333333"/>
      <name val="Arial"/>
    </font>
    <font>
      <sz val="9"/>
      <color rgb="FF333333"/>
      <name val="Arial"/>
    </font>
    <font>
      <b/>
      <sz val="12"/>
      <color rgb="FF000000"/>
      <name val="Arial"/>
    </font>
    <font>
      <b/>
      <sz val="10"/>
      <color rgb="FFFFFFFF"/>
      <name val="Arial"/>
    </font>
    <font>
      <sz val="10"/>
      <color rgb="FF333333"/>
      <name val="Arial"/>
    </font>
    <font>
      <b/>
      <sz val="10"/>
      <color rgb="FF333333"/>
      <name val="Arial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B64A0"/>
        <bgColor rgb="FFFFFF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49" fontId="1" fillId="2" borderId="0" xfId="0" applyNumberFormat="1" applyFont="1" applyFill="1" applyAlignment="1">
      <alignment horizontal="left" vertical="center"/>
    </xf>
    <xf numFmtId="0" fontId="2" fillId="2" borderId="0" xfId="0" applyFont="1" applyFill="1" applyAlignment="1">
      <alignment horizontal="left"/>
    </xf>
    <xf numFmtId="49" fontId="3" fillId="2" borderId="1" xfId="0" applyNumberFormat="1" applyFont="1" applyFill="1" applyBorder="1" applyAlignment="1">
      <alignment horizontal="left" vertical="center"/>
    </xf>
    <xf numFmtId="49" fontId="4" fillId="3" borderId="1" xfId="0" applyNumberFormat="1" applyFont="1" applyFill="1" applyBorder="1" applyAlignment="1">
      <alignment horizontal="left"/>
    </xf>
    <xf numFmtId="49" fontId="4" fillId="3" borderId="1" xfId="0" applyNumberFormat="1" applyFont="1" applyFill="1" applyBorder="1" applyAlignment="1">
      <alignment horizontal="center" wrapText="1"/>
    </xf>
    <xf numFmtId="49" fontId="5" fillId="2" borderId="1" xfId="0" applyNumberFormat="1" applyFont="1" applyFill="1" applyBorder="1" applyAlignment="1">
      <alignment horizontal="left"/>
    </xf>
    <xf numFmtId="164" fontId="5" fillId="2" borderId="1" xfId="0" applyNumberFormat="1" applyFont="1" applyFill="1" applyBorder="1" applyAlignment="1">
      <alignment horizontal="left"/>
    </xf>
    <xf numFmtId="4" fontId="5" fillId="2" borderId="1" xfId="0" applyNumberFormat="1" applyFont="1" applyFill="1" applyBorder="1" applyAlignment="1">
      <alignment horizontal="right"/>
    </xf>
    <xf numFmtId="49" fontId="5" fillId="2" borderId="1" xfId="0" applyNumberFormat="1" applyFont="1" applyFill="1" applyBorder="1" applyAlignment="1">
      <alignment horizontal="center"/>
    </xf>
    <xf numFmtId="49" fontId="6" fillId="2" borderId="1" xfId="0" applyNumberFormat="1" applyFont="1" applyFill="1" applyBorder="1" applyAlignment="1">
      <alignment horizontal="left"/>
    </xf>
    <xf numFmtId="0" fontId="6" fillId="2" borderId="1" xfId="0" applyFont="1" applyFill="1" applyBorder="1" applyAlignment="1">
      <alignment horizontal="left"/>
    </xf>
    <xf numFmtId="4" fontId="6" fillId="2" borderId="1" xfId="0" applyNumberFormat="1" applyFont="1" applyFill="1" applyBorder="1" applyAlignment="1">
      <alignment horizontal="right"/>
    </xf>
    <xf numFmtId="0" fontId="0" fillId="0" borderId="2" xfId="0" applyBorder="1"/>
    <xf numFmtId="4" fontId="0" fillId="0" borderId="2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05"/>
  <sheetViews>
    <sheetView tabSelected="1" workbookViewId="0">
      <selection activeCell="G105" sqref="G105"/>
    </sheetView>
  </sheetViews>
  <sheetFormatPr defaultRowHeight="12.75" x14ac:dyDescent="0.2"/>
  <cols>
    <col min="1" max="1" width="0.7109375" customWidth="1"/>
    <col min="2" max="2" width="37" customWidth="1"/>
    <col min="3" max="4" width="33.5703125" customWidth="1"/>
    <col min="5" max="5" width="10.7109375" customWidth="1"/>
    <col min="6" max="7" width="13" customWidth="1"/>
    <col min="8" max="8" width="10.7109375" customWidth="1"/>
    <col min="9" max="9" width="4.7109375" customWidth="1"/>
  </cols>
  <sheetData>
    <row r="1" spans="2:8" s="2" customFormat="1" ht="53.25" customHeight="1" x14ac:dyDescent="0.2">
      <c r="B1" s="1" t="s">
        <v>0</v>
      </c>
      <c r="C1" s="1"/>
    </row>
    <row r="2" spans="2:8" s="2" customFormat="1" ht="20.25" customHeight="1" x14ac:dyDescent="0.2">
      <c r="B2" s="3" t="s">
        <v>1</v>
      </c>
    </row>
    <row r="3" spans="2:8" s="2" customFormat="1" ht="10.15" customHeight="1" x14ac:dyDescent="0.2"/>
    <row r="4" spans="2:8" s="2" customFormat="1" ht="37.9" customHeight="1" x14ac:dyDescent="0.2">
      <c r="B4" s="4" t="s">
        <v>2</v>
      </c>
      <c r="C4" s="4" t="s">
        <v>3</v>
      </c>
      <c r="D4" s="4" t="s">
        <v>4</v>
      </c>
      <c r="E4" s="4" t="s">
        <v>5</v>
      </c>
      <c r="F4" s="4" t="s">
        <v>6</v>
      </c>
      <c r="G4" s="4" t="s">
        <v>7</v>
      </c>
      <c r="H4" s="5" t="s">
        <v>8</v>
      </c>
    </row>
    <row r="5" spans="2:8" s="2" customFormat="1" ht="21.4" customHeight="1" x14ac:dyDescent="0.2">
      <c r="B5" s="6" t="s">
        <v>9</v>
      </c>
      <c r="C5" s="6" t="s">
        <v>10</v>
      </c>
      <c r="D5" s="6" t="s">
        <v>11</v>
      </c>
      <c r="E5" s="7">
        <v>44355</v>
      </c>
      <c r="F5" s="6" t="s">
        <v>12</v>
      </c>
      <c r="G5" s="8">
        <v>19000</v>
      </c>
      <c r="H5" s="9" t="s">
        <v>13</v>
      </c>
    </row>
    <row r="6" spans="2:8" s="2" customFormat="1" ht="21.4" customHeight="1" x14ac:dyDescent="0.2">
      <c r="B6" s="6" t="s">
        <v>14</v>
      </c>
      <c r="C6" s="6" t="s">
        <v>15</v>
      </c>
      <c r="D6" s="6" t="s">
        <v>16</v>
      </c>
      <c r="E6" s="7">
        <v>44361</v>
      </c>
      <c r="F6" s="6" t="s">
        <v>17</v>
      </c>
      <c r="G6" s="8">
        <v>31922</v>
      </c>
      <c r="H6" s="9" t="s">
        <v>13</v>
      </c>
    </row>
    <row r="7" spans="2:8" s="2" customFormat="1" ht="21.4" customHeight="1" x14ac:dyDescent="0.2">
      <c r="B7" s="6" t="s">
        <v>18</v>
      </c>
      <c r="C7" s="6" t="s">
        <v>19</v>
      </c>
      <c r="D7" s="6" t="s">
        <v>11</v>
      </c>
      <c r="E7" s="7">
        <v>44361</v>
      </c>
      <c r="F7" s="6" t="s">
        <v>20</v>
      </c>
      <c r="G7" s="8">
        <v>7000</v>
      </c>
      <c r="H7" s="9" t="s">
        <v>13</v>
      </c>
    </row>
    <row r="8" spans="2:8" s="2" customFormat="1" ht="21.4" customHeight="1" x14ac:dyDescent="0.2">
      <c r="B8" s="6" t="s">
        <v>21</v>
      </c>
      <c r="C8" s="6" t="s">
        <v>19</v>
      </c>
      <c r="D8" s="6" t="s">
        <v>11</v>
      </c>
      <c r="E8" s="7">
        <v>44362</v>
      </c>
      <c r="F8" s="6" t="s">
        <v>22</v>
      </c>
      <c r="G8" s="8">
        <v>16000</v>
      </c>
      <c r="H8" s="9" t="s">
        <v>13</v>
      </c>
    </row>
    <row r="9" spans="2:8" s="2" customFormat="1" ht="21.4" customHeight="1" x14ac:dyDescent="0.2">
      <c r="B9" s="6" t="s">
        <v>23</v>
      </c>
      <c r="C9" s="6" t="s">
        <v>24</v>
      </c>
      <c r="D9" s="6" t="s">
        <v>11</v>
      </c>
      <c r="E9" s="7">
        <v>44365</v>
      </c>
      <c r="F9" s="6" t="s">
        <v>25</v>
      </c>
      <c r="G9" s="8">
        <v>5000</v>
      </c>
      <c r="H9" s="9" t="s">
        <v>26</v>
      </c>
    </row>
    <row r="10" spans="2:8" s="2" customFormat="1" ht="21.4" customHeight="1" x14ac:dyDescent="0.2">
      <c r="B10" s="6" t="s">
        <v>27</v>
      </c>
      <c r="C10" s="6" t="s">
        <v>10</v>
      </c>
      <c r="D10" s="6" t="s">
        <v>11</v>
      </c>
      <c r="E10" s="7">
        <v>44375</v>
      </c>
      <c r="F10" s="6" t="s">
        <v>28</v>
      </c>
      <c r="G10" s="8">
        <v>6414</v>
      </c>
      <c r="H10" s="9" t="s">
        <v>13</v>
      </c>
    </row>
    <row r="11" spans="2:8" s="2" customFormat="1" ht="21.4" customHeight="1" x14ac:dyDescent="0.2">
      <c r="B11" s="6" t="s">
        <v>14</v>
      </c>
      <c r="C11" s="6" t="s">
        <v>29</v>
      </c>
      <c r="D11" s="6" t="s">
        <v>16</v>
      </c>
      <c r="E11" s="7">
        <v>44375</v>
      </c>
      <c r="F11" s="6" t="s">
        <v>30</v>
      </c>
      <c r="G11" s="8">
        <v>33371.040000000001</v>
      </c>
      <c r="H11" s="9" t="s">
        <v>13</v>
      </c>
    </row>
    <row r="12" spans="2:8" s="2" customFormat="1" ht="20.85" customHeight="1" x14ac:dyDescent="0.2">
      <c r="B12" s="10"/>
      <c r="C12" s="11"/>
      <c r="D12" s="11"/>
      <c r="E12" s="11"/>
      <c r="F12" s="11"/>
      <c r="G12" s="12">
        <f>SUM(G5:G11)</f>
        <v>118707.04000000001</v>
      </c>
      <c r="H12" s="11"/>
    </row>
    <row r="13" spans="2:8" s="2" customFormat="1" ht="15.4" customHeight="1" x14ac:dyDescent="0.2"/>
    <row r="14" spans="2:8" s="2" customFormat="1" ht="10.15" customHeight="1" x14ac:dyDescent="0.2"/>
    <row r="15" spans="2:8" s="2" customFormat="1" ht="20.25" customHeight="1" x14ac:dyDescent="0.2">
      <c r="B15" s="3" t="s">
        <v>31</v>
      </c>
    </row>
    <row r="16" spans="2:8" s="2" customFormat="1" ht="10.15" customHeight="1" x14ac:dyDescent="0.2"/>
    <row r="17" spans="2:8" s="2" customFormat="1" ht="37.9" customHeight="1" x14ac:dyDescent="0.2">
      <c r="B17" s="4" t="s">
        <v>2</v>
      </c>
      <c r="C17" s="4" t="s">
        <v>3</v>
      </c>
      <c r="D17" s="4" t="s">
        <v>4</v>
      </c>
      <c r="E17" s="4" t="s">
        <v>5</v>
      </c>
      <c r="F17" s="4" t="s">
        <v>6</v>
      </c>
      <c r="G17" s="4" t="s">
        <v>7</v>
      </c>
      <c r="H17" s="5" t="s">
        <v>8</v>
      </c>
    </row>
    <row r="18" spans="2:8" s="2" customFormat="1" ht="21.4" customHeight="1" x14ac:dyDescent="0.2">
      <c r="B18" s="6" t="s">
        <v>32</v>
      </c>
      <c r="C18" s="6" t="s">
        <v>33</v>
      </c>
      <c r="D18" s="6" t="s">
        <v>11</v>
      </c>
      <c r="E18" s="7">
        <v>44350</v>
      </c>
      <c r="F18" s="6" t="s">
        <v>34</v>
      </c>
      <c r="G18" s="8">
        <v>7253</v>
      </c>
      <c r="H18" s="9" t="s">
        <v>13</v>
      </c>
    </row>
    <row r="19" spans="2:8" s="2" customFormat="1" ht="21.4" customHeight="1" x14ac:dyDescent="0.2">
      <c r="B19" s="6" t="s">
        <v>35</v>
      </c>
      <c r="C19" s="6" t="s">
        <v>36</v>
      </c>
      <c r="D19" s="6" t="s">
        <v>11</v>
      </c>
      <c r="E19" s="7">
        <v>44350</v>
      </c>
      <c r="F19" s="6" t="s">
        <v>37</v>
      </c>
      <c r="G19" s="8">
        <v>11200.4</v>
      </c>
      <c r="H19" s="9" t="s">
        <v>13</v>
      </c>
    </row>
    <row r="20" spans="2:8" s="2" customFormat="1" ht="21.4" customHeight="1" x14ac:dyDescent="0.2">
      <c r="B20" s="6" t="s">
        <v>38</v>
      </c>
      <c r="C20" s="6" t="s">
        <v>39</v>
      </c>
      <c r="D20" s="6" t="s">
        <v>40</v>
      </c>
      <c r="E20" s="7">
        <v>44351</v>
      </c>
      <c r="F20" s="6" t="s">
        <v>41</v>
      </c>
      <c r="G20" s="8">
        <v>34680</v>
      </c>
      <c r="H20" s="9" t="s">
        <v>13</v>
      </c>
    </row>
    <row r="21" spans="2:8" s="2" customFormat="1" ht="21.4" customHeight="1" x14ac:dyDescent="0.2">
      <c r="B21" s="6" t="s">
        <v>42</v>
      </c>
      <c r="C21" s="6" t="s">
        <v>43</v>
      </c>
      <c r="D21" s="6" t="s">
        <v>44</v>
      </c>
      <c r="E21" s="7">
        <v>44355</v>
      </c>
      <c r="F21" s="6" t="s">
        <v>45</v>
      </c>
      <c r="G21" s="8">
        <v>142317.89000000001</v>
      </c>
      <c r="H21" s="9" t="s">
        <v>26</v>
      </c>
    </row>
    <row r="22" spans="2:8" s="2" customFormat="1" ht="21.4" customHeight="1" x14ac:dyDescent="0.2">
      <c r="B22" s="6" t="s">
        <v>46</v>
      </c>
      <c r="C22" s="6" t="s">
        <v>36</v>
      </c>
      <c r="D22" s="6" t="s">
        <v>11</v>
      </c>
      <c r="E22" s="7">
        <v>44355</v>
      </c>
      <c r="F22" s="6" t="s">
        <v>47</v>
      </c>
      <c r="G22" s="8">
        <v>10000</v>
      </c>
      <c r="H22" s="9" t="s">
        <v>13</v>
      </c>
    </row>
    <row r="23" spans="2:8" s="2" customFormat="1" ht="21.4" customHeight="1" x14ac:dyDescent="0.2">
      <c r="B23" s="6" t="s">
        <v>48</v>
      </c>
      <c r="C23" s="6" t="s">
        <v>49</v>
      </c>
      <c r="D23" s="6" t="s">
        <v>11</v>
      </c>
      <c r="E23" s="7">
        <v>44361</v>
      </c>
      <c r="F23" s="6" t="s">
        <v>50</v>
      </c>
      <c r="G23" s="8">
        <v>7500</v>
      </c>
      <c r="H23" s="9" t="s">
        <v>13</v>
      </c>
    </row>
    <row r="24" spans="2:8" s="2" customFormat="1" ht="21.4" customHeight="1" x14ac:dyDescent="0.2">
      <c r="B24" s="6" t="s">
        <v>48</v>
      </c>
      <c r="C24" s="6" t="s">
        <v>49</v>
      </c>
      <c r="D24" s="6" t="s">
        <v>11</v>
      </c>
      <c r="E24" s="7">
        <v>44363</v>
      </c>
      <c r="F24" s="6" t="s">
        <v>51</v>
      </c>
      <c r="G24" s="8">
        <v>7350</v>
      </c>
      <c r="H24" s="9" t="s">
        <v>13</v>
      </c>
    </row>
    <row r="25" spans="2:8" s="2" customFormat="1" ht="21.4" customHeight="1" x14ac:dyDescent="0.2">
      <c r="B25" s="6" t="s">
        <v>42</v>
      </c>
      <c r="C25" s="6" t="s">
        <v>43</v>
      </c>
      <c r="D25" s="6" t="s">
        <v>44</v>
      </c>
      <c r="E25" s="7">
        <v>44363</v>
      </c>
      <c r="F25" s="6" t="s">
        <v>52</v>
      </c>
      <c r="G25" s="8">
        <v>171767.37</v>
      </c>
      <c r="H25" s="9" t="s">
        <v>26</v>
      </c>
    </row>
    <row r="26" spans="2:8" s="2" customFormat="1" ht="21.4" customHeight="1" x14ac:dyDescent="0.2">
      <c r="B26" s="6" t="s">
        <v>53</v>
      </c>
      <c r="C26" s="6" t="s">
        <v>36</v>
      </c>
      <c r="D26" s="6" t="s">
        <v>11</v>
      </c>
      <c r="E26" s="7">
        <v>44363</v>
      </c>
      <c r="F26" s="6" t="s">
        <v>54</v>
      </c>
      <c r="G26" s="8">
        <v>5938.66</v>
      </c>
      <c r="H26" s="9" t="s">
        <v>13</v>
      </c>
    </row>
    <row r="27" spans="2:8" s="2" customFormat="1" ht="21.4" customHeight="1" x14ac:dyDescent="0.2">
      <c r="B27" s="6" t="s">
        <v>55</v>
      </c>
      <c r="C27" s="6" t="s">
        <v>36</v>
      </c>
      <c r="D27" s="6" t="s">
        <v>11</v>
      </c>
      <c r="E27" s="7">
        <v>44363</v>
      </c>
      <c r="F27" s="6" t="s">
        <v>56</v>
      </c>
      <c r="G27" s="8">
        <v>10000</v>
      </c>
      <c r="H27" s="9" t="s">
        <v>13</v>
      </c>
    </row>
    <row r="28" spans="2:8" s="2" customFormat="1" ht="21.4" customHeight="1" x14ac:dyDescent="0.2">
      <c r="B28" s="6" t="s">
        <v>57</v>
      </c>
      <c r="C28" s="6" t="s">
        <v>49</v>
      </c>
      <c r="D28" s="6" t="s">
        <v>11</v>
      </c>
      <c r="E28" s="7">
        <v>44370</v>
      </c>
      <c r="F28" s="6" t="s">
        <v>58</v>
      </c>
      <c r="G28" s="8">
        <v>8122</v>
      </c>
      <c r="H28" s="9" t="s">
        <v>13</v>
      </c>
    </row>
    <row r="29" spans="2:8" s="2" customFormat="1" ht="20.85" customHeight="1" x14ac:dyDescent="0.2">
      <c r="B29" s="10"/>
      <c r="C29" s="11"/>
      <c r="D29" s="11"/>
      <c r="E29" s="11"/>
      <c r="F29" s="11"/>
      <c r="G29" s="12">
        <f>SUM(G18:G28)</f>
        <v>416129.32</v>
      </c>
      <c r="H29" s="11"/>
    </row>
    <row r="30" spans="2:8" s="2" customFormat="1" ht="15.4" customHeight="1" x14ac:dyDescent="0.2"/>
    <row r="31" spans="2:8" s="2" customFormat="1" ht="10.15" customHeight="1" x14ac:dyDescent="0.2"/>
    <row r="32" spans="2:8" s="2" customFormat="1" ht="20.25" customHeight="1" x14ac:dyDescent="0.2">
      <c r="B32" s="3" t="s">
        <v>59</v>
      </c>
    </row>
    <row r="33" spans="2:8" s="2" customFormat="1" ht="10.15" customHeight="1" x14ac:dyDescent="0.2"/>
    <row r="34" spans="2:8" s="2" customFormat="1" ht="37.9" customHeight="1" x14ac:dyDescent="0.2">
      <c r="B34" s="4" t="s">
        <v>2</v>
      </c>
      <c r="C34" s="4" t="s">
        <v>3</v>
      </c>
      <c r="D34" s="4" t="s">
        <v>4</v>
      </c>
      <c r="E34" s="4" t="s">
        <v>5</v>
      </c>
      <c r="F34" s="4" t="s">
        <v>6</v>
      </c>
      <c r="G34" s="4" t="s">
        <v>7</v>
      </c>
      <c r="H34" s="5" t="s">
        <v>8</v>
      </c>
    </row>
    <row r="35" spans="2:8" s="2" customFormat="1" ht="21.4" customHeight="1" x14ac:dyDescent="0.2">
      <c r="B35" s="6" t="s">
        <v>60</v>
      </c>
      <c r="C35" s="6" t="s">
        <v>61</v>
      </c>
      <c r="D35" s="6" t="s">
        <v>44</v>
      </c>
      <c r="E35" s="7">
        <v>44356</v>
      </c>
      <c r="F35" s="6" t="s">
        <v>62</v>
      </c>
      <c r="G35" s="8">
        <v>136968.95999999999</v>
      </c>
      <c r="H35" s="9" t="s">
        <v>26</v>
      </c>
    </row>
    <row r="36" spans="2:8" s="2" customFormat="1" ht="21.4" customHeight="1" x14ac:dyDescent="0.2">
      <c r="B36" s="6" t="s">
        <v>63</v>
      </c>
      <c r="C36" s="6" t="s">
        <v>64</v>
      </c>
      <c r="D36" s="6" t="s">
        <v>44</v>
      </c>
      <c r="E36" s="7">
        <v>44363</v>
      </c>
      <c r="F36" s="6" t="s">
        <v>65</v>
      </c>
      <c r="G36" s="8">
        <v>5000</v>
      </c>
      <c r="H36" s="9" t="s">
        <v>26</v>
      </c>
    </row>
    <row r="37" spans="2:8" s="2" customFormat="1" ht="21.4" customHeight="1" x14ac:dyDescent="0.2">
      <c r="B37" s="6" t="s">
        <v>57</v>
      </c>
      <c r="C37" s="6" t="s">
        <v>64</v>
      </c>
      <c r="D37" s="6" t="s">
        <v>44</v>
      </c>
      <c r="E37" s="7">
        <v>44370</v>
      </c>
      <c r="F37" s="6" t="s">
        <v>66</v>
      </c>
      <c r="G37" s="8">
        <v>7695</v>
      </c>
      <c r="H37" s="9" t="s">
        <v>26</v>
      </c>
    </row>
    <row r="38" spans="2:8" s="2" customFormat="1" ht="21.4" customHeight="1" x14ac:dyDescent="0.2">
      <c r="B38" s="6" t="s">
        <v>67</v>
      </c>
      <c r="C38" s="6" t="s">
        <v>68</v>
      </c>
      <c r="D38" s="6" t="s">
        <v>44</v>
      </c>
      <c r="E38" s="7">
        <v>44371</v>
      </c>
      <c r="F38" s="6" t="s">
        <v>69</v>
      </c>
      <c r="G38" s="8">
        <v>6570</v>
      </c>
      <c r="H38" s="9" t="s">
        <v>13</v>
      </c>
    </row>
    <row r="39" spans="2:8" s="2" customFormat="1" ht="21.4" customHeight="1" x14ac:dyDescent="0.2">
      <c r="B39" s="6" t="s">
        <v>70</v>
      </c>
      <c r="C39" s="6" t="s">
        <v>68</v>
      </c>
      <c r="D39" s="6" t="s">
        <v>44</v>
      </c>
      <c r="E39" s="7">
        <v>44372</v>
      </c>
      <c r="F39" s="6" t="s">
        <v>71</v>
      </c>
      <c r="G39" s="8">
        <v>76000</v>
      </c>
      <c r="H39" s="9" t="s">
        <v>13</v>
      </c>
    </row>
    <row r="40" spans="2:8" s="2" customFormat="1" ht="21.4" customHeight="1" x14ac:dyDescent="0.2">
      <c r="B40" s="6" t="s">
        <v>70</v>
      </c>
      <c r="C40" s="6" t="s">
        <v>72</v>
      </c>
      <c r="D40" s="6" t="s">
        <v>44</v>
      </c>
      <c r="E40" s="7">
        <v>44372</v>
      </c>
      <c r="F40" s="6" t="s">
        <v>71</v>
      </c>
      <c r="G40" s="8">
        <v>17000</v>
      </c>
      <c r="H40" s="9" t="s">
        <v>13</v>
      </c>
    </row>
    <row r="41" spans="2:8" s="2" customFormat="1" ht="21.4" customHeight="1" x14ac:dyDescent="0.2">
      <c r="B41" s="6" t="s">
        <v>73</v>
      </c>
      <c r="C41" s="6" t="s">
        <v>74</v>
      </c>
      <c r="D41" s="6" t="s">
        <v>44</v>
      </c>
      <c r="E41" s="7">
        <v>44377</v>
      </c>
      <c r="F41" s="6" t="s">
        <v>75</v>
      </c>
      <c r="G41" s="8">
        <v>10750</v>
      </c>
      <c r="H41" s="9" t="s">
        <v>13</v>
      </c>
    </row>
    <row r="42" spans="2:8" s="2" customFormat="1" ht="20.85" customHeight="1" x14ac:dyDescent="0.2">
      <c r="B42" s="10"/>
      <c r="C42" s="11"/>
      <c r="D42" s="11"/>
      <c r="E42" s="11"/>
      <c r="F42" s="11"/>
      <c r="G42" s="12">
        <f>SUM(G35:G41)</f>
        <v>259983.96</v>
      </c>
      <c r="H42" s="11"/>
    </row>
    <row r="43" spans="2:8" s="2" customFormat="1" ht="15.4" customHeight="1" x14ac:dyDescent="0.2"/>
    <row r="44" spans="2:8" s="2" customFormat="1" ht="10.15" customHeight="1" x14ac:dyDescent="0.2"/>
    <row r="45" spans="2:8" s="2" customFormat="1" ht="20.25" customHeight="1" x14ac:dyDescent="0.2">
      <c r="B45" s="3" t="s">
        <v>76</v>
      </c>
    </row>
    <row r="46" spans="2:8" s="2" customFormat="1" ht="10.15" customHeight="1" x14ac:dyDescent="0.2"/>
    <row r="47" spans="2:8" s="2" customFormat="1" ht="37.9" customHeight="1" x14ac:dyDescent="0.2">
      <c r="B47" s="4" t="s">
        <v>2</v>
      </c>
      <c r="C47" s="4" t="s">
        <v>3</v>
      </c>
      <c r="D47" s="4" t="s">
        <v>4</v>
      </c>
      <c r="E47" s="4" t="s">
        <v>5</v>
      </c>
      <c r="F47" s="4" t="s">
        <v>6</v>
      </c>
      <c r="G47" s="4" t="s">
        <v>7</v>
      </c>
      <c r="H47" s="5" t="s">
        <v>8</v>
      </c>
    </row>
    <row r="48" spans="2:8" s="2" customFormat="1" ht="21.4" customHeight="1" x14ac:dyDescent="0.2">
      <c r="B48" s="6" t="s">
        <v>77</v>
      </c>
      <c r="C48" s="6" t="s">
        <v>78</v>
      </c>
      <c r="D48" s="6" t="s">
        <v>44</v>
      </c>
      <c r="E48" s="7">
        <v>44350</v>
      </c>
      <c r="F48" s="6" t="s">
        <v>79</v>
      </c>
      <c r="G48" s="8">
        <v>42000</v>
      </c>
      <c r="H48" s="9" t="s">
        <v>13</v>
      </c>
    </row>
    <row r="49" spans="2:8" s="2" customFormat="1" ht="21.4" customHeight="1" x14ac:dyDescent="0.2">
      <c r="B49" s="6" t="s">
        <v>80</v>
      </c>
      <c r="C49" s="6" t="s">
        <v>81</v>
      </c>
      <c r="D49" s="6" t="s">
        <v>11</v>
      </c>
      <c r="E49" s="7">
        <v>44357</v>
      </c>
      <c r="F49" s="6" t="s">
        <v>82</v>
      </c>
      <c r="G49" s="8">
        <v>7963</v>
      </c>
      <c r="H49" s="9" t="s">
        <v>13</v>
      </c>
    </row>
    <row r="50" spans="2:8" s="2" customFormat="1" ht="21.4" customHeight="1" x14ac:dyDescent="0.2">
      <c r="B50" s="6" t="s">
        <v>83</v>
      </c>
      <c r="C50" s="6" t="s">
        <v>81</v>
      </c>
      <c r="D50" s="6" t="s">
        <v>11</v>
      </c>
      <c r="E50" s="7">
        <v>44362</v>
      </c>
      <c r="F50" s="6" t="s">
        <v>84</v>
      </c>
      <c r="G50" s="8">
        <v>7500</v>
      </c>
      <c r="H50" s="9" t="s">
        <v>13</v>
      </c>
    </row>
    <row r="51" spans="2:8" s="2" customFormat="1" ht="21.4" customHeight="1" x14ac:dyDescent="0.2">
      <c r="B51" s="6" t="s">
        <v>85</v>
      </c>
      <c r="C51" s="6" t="s">
        <v>86</v>
      </c>
      <c r="D51" s="6" t="s">
        <v>11</v>
      </c>
      <c r="E51" s="7">
        <v>44368</v>
      </c>
      <c r="F51" s="6" t="s">
        <v>87</v>
      </c>
      <c r="G51" s="8">
        <v>24000</v>
      </c>
      <c r="H51" s="9" t="s">
        <v>13</v>
      </c>
    </row>
    <row r="52" spans="2:8" s="2" customFormat="1" ht="21.4" customHeight="1" x14ac:dyDescent="0.2">
      <c r="B52" s="6" t="s">
        <v>88</v>
      </c>
      <c r="C52" s="6" t="s">
        <v>89</v>
      </c>
      <c r="D52" s="6" t="s">
        <v>16</v>
      </c>
      <c r="E52" s="7">
        <v>44369</v>
      </c>
      <c r="F52" s="6" t="s">
        <v>90</v>
      </c>
      <c r="G52" s="8">
        <v>34986</v>
      </c>
      <c r="H52" s="9" t="s">
        <v>13</v>
      </c>
    </row>
    <row r="53" spans="2:8" s="2" customFormat="1" ht="21.4" customHeight="1" x14ac:dyDescent="0.2">
      <c r="B53" s="6" t="s">
        <v>91</v>
      </c>
      <c r="C53" s="6" t="s">
        <v>92</v>
      </c>
      <c r="D53" s="6" t="s">
        <v>11</v>
      </c>
      <c r="E53" s="7">
        <v>44371</v>
      </c>
      <c r="F53" s="6" t="s">
        <v>93</v>
      </c>
      <c r="G53" s="8">
        <v>10531</v>
      </c>
      <c r="H53" s="9" t="s">
        <v>13</v>
      </c>
    </row>
    <row r="54" spans="2:8" s="2" customFormat="1" ht="21.4" customHeight="1" x14ac:dyDescent="0.2">
      <c r="B54" s="6" t="s">
        <v>80</v>
      </c>
      <c r="C54" s="6" t="s">
        <v>81</v>
      </c>
      <c r="D54" s="6" t="s">
        <v>11</v>
      </c>
      <c r="E54" s="7">
        <v>44377</v>
      </c>
      <c r="F54" s="6" t="s">
        <v>94</v>
      </c>
      <c r="G54" s="8">
        <v>14295</v>
      </c>
      <c r="H54" s="9" t="s">
        <v>13</v>
      </c>
    </row>
    <row r="55" spans="2:8" s="2" customFormat="1" ht="20.85" customHeight="1" x14ac:dyDescent="0.2">
      <c r="B55" s="10"/>
      <c r="C55" s="11"/>
      <c r="D55" s="11"/>
      <c r="E55" s="11"/>
      <c r="F55" s="11"/>
      <c r="G55" s="12">
        <f>SUM(G48:G54)</f>
        <v>141275</v>
      </c>
      <c r="H55" s="11"/>
    </row>
    <row r="56" spans="2:8" s="2" customFormat="1" ht="15.4" customHeight="1" x14ac:dyDescent="0.2"/>
    <row r="57" spans="2:8" s="2" customFormat="1" ht="10.15" customHeight="1" x14ac:dyDescent="0.2"/>
    <row r="58" spans="2:8" s="2" customFormat="1" ht="20.25" customHeight="1" x14ac:dyDescent="0.2">
      <c r="B58" s="3" t="s">
        <v>95</v>
      </c>
    </row>
    <row r="59" spans="2:8" s="2" customFormat="1" ht="10.15" customHeight="1" x14ac:dyDescent="0.2"/>
    <row r="60" spans="2:8" s="2" customFormat="1" ht="37.9" customHeight="1" x14ac:dyDescent="0.2">
      <c r="B60" s="4" t="s">
        <v>2</v>
      </c>
      <c r="C60" s="4" t="s">
        <v>3</v>
      </c>
      <c r="D60" s="4" t="s">
        <v>4</v>
      </c>
      <c r="E60" s="4" t="s">
        <v>5</v>
      </c>
      <c r="F60" s="4" t="s">
        <v>6</v>
      </c>
      <c r="G60" s="4" t="s">
        <v>7</v>
      </c>
      <c r="H60" s="5" t="s">
        <v>8</v>
      </c>
    </row>
    <row r="61" spans="2:8" s="2" customFormat="1" ht="21.4" customHeight="1" x14ac:dyDescent="0.2">
      <c r="B61" s="6" t="s">
        <v>14</v>
      </c>
      <c r="C61" s="6" t="s">
        <v>96</v>
      </c>
      <c r="D61" s="6" t="s">
        <v>16</v>
      </c>
      <c r="E61" s="7">
        <v>44371</v>
      </c>
      <c r="F61" s="6" t="s">
        <v>97</v>
      </c>
      <c r="G61" s="8">
        <v>7099.56</v>
      </c>
      <c r="H61" s="9" t="s">
        <v>13</v>
      </c>
    </row>
    <row r="62" spans="2:8" s="2" customFormat="1" ht="21.4" customHeight="1" x14ac:dyDescent="0.2">
      <c r="B62" s="6" t="s">
        <v>98</v>
      </c>
      <c r="C62" s="6" t="s">
        <v>99</v>
      </c>
      <c r="D62" s="6" t="s">
        <v>11</v>
      </c>
      <c r="E62" s="7">
        <v>44377</v>
      </c>
      <c r="F62" s="6" t="s">
        <v>100</v>
      </c>
      <c r="G62" s="8">
        <v>5940</v>
      </c>
      <c r="H62" s="9" t="s">
        <v>13</v>
      </c>
    </row>
    <row r="63" spans="2:8" s="2" customFormat="1" ht="20.85" customHeight="1" x14ac:dyDescent="0.2">
      <c r="B63" s="10"/>
      <c r="C63" s="11"/>
      <c r="D63" s="11"/>
      <c r="E63" s="11"/>
      <c r="F63" s="11"/>
      <c r="G63" s="12">
        <f>SUM(G61:G62)</f>
        <v>13039.560000000001</v>
      </c>
      <c r="H63" s="11"/>
    </row>
    <row r="64" spans="2:8" s="2" customFormat="1" ht="15.4" customHeight="1" x14ac:dyDescent="0.2"/>
    <row r="65" spans="2:8" s="2" customFormat="1" ht="10.15" customHeight="1" x14ac:dyDescent="0.2"/>
    <row r="66" spans="2:8" s="2" customFormat="1" ht="20.25" customHeight="1" x14ac:dyDescent="0.2">
      <c r="B66" s="3" t="s">
        <v>101</v>
      </c>
    </row>
    <row r="67" spans="2:8" s="2" customFormat="1" ht="10.15" customHeight="1" x14ac:dyDescent="0.2"/>
    <row r="68" spans="2:8" s="2" customFormat="1" ht="37.9" customHeight="1" x14ac:dyDescent="0.2">
      <c r="B68" s="4" t="s">
        <v>2</v>
      </c>
      <c r="C68" s="4" t="s">
        <v>3</v>
      </c>
      <c r="D68" s="4" t="s">
        <v>4</v>
      </c>
      <c r="E68" s="4" t="s">
        <v>5</v>
      </c>
      <c r="F68" s="4" t="s">
        <v>6</v>
      </c>
      <c r="G68" s="4" t="s">
        <v>7</v>
      </c>
      <c r="H68" s="5" t="s">
        <v>8</v>
      </c>
    </row>
    <row r="69" spans="2:8" s="2" customFormat="1" ht="21.4" customHeight="1" x14ac:dyDescent="0.2">
      <c r="B69" s="6" t="s">
        <v>102</v>
      </c>
      <c r="C69" s="6" t="s">
        <v>103</v>
      </c>
      <c r="D69" s="6" t="s">
        <v>16</v>
      </c>
      <c r="E69" s="7">
        <v>44361</v>
      </c>
      <c r="F69" s="6" t="s">
        <v>104</v>
      </c>
      <c r="G69" s="8">
        <v>16000</v>
      </c>
      <c r="H69" s="9" t="s">
        <v>13</v>
      </c>
    </row>
    <row r="70" spans="2:8" s="2" customFormat="1" ht="21.4" customHeight="1" x14ac:dyDescent="0.2">
      <c r="B70" s="6" t="s">
        <v>105</v>
      </c>
      <c r="C70" s="6" t="s">
        <v>106</v>
      </c>
      <c r="D70" s="6" t="s">
        <v>107</v>
      </c>
      <c r="E70" s="7">
        <v>44362</v>
      </c>
      <c r="F70" s="6" t="s">
        <v>108</v>
      </c>
      <c r="G70" s="8">
        <v>15000</v>
      </c>
      <c r="H70" s="9" t="s">
        <v>26</v>
      </c>
    </row>
    <row r="71" spans="2:8" s="2" customFormat="1" ht="21.4" customHeight="1" x14ac:dyDescent="0.2">
      <c r="B71" s="6" t="s">
        <v>105</v>
      </c>
      <c r="C71" s="6" t="s">
        <v>106</v>
      </c>
      <c r="D71" s="6" t="s">
        <v>107</v>
      </c>
      <c r="E71" s="7">
        <v>44362</v>
      </c>
      <c r="F71" s="6" t="s">
        <v>109</v>
      </c>
      <c r="G71" s="8">
        <v>120000</v>
      </c>
      <c r="H71" s="9" t="s">
        <v>26</v>
      </c>
    </row>
    <row r="72" spans="2:8" s="2" customFormat="1" ht="21.4" customHeight="1" x14ac:dyDescent="0.2">
      <c r="B72" s="6" t="s">
        <v>14</v>
      </c>
      <c r="C72" s="6" t="s">
        <v>110</v>
      </c>
      <c r="D72" s="6" t="s">
        <v>16</v>
      </c>
      <c r="E72" s="7">
        <v>44370</v>
      </c>
      <c r="F72" s="6" t="s">
        <v>111</v>
      </c>
      <c r="G72" s="8">
        <v>10500</v>
      </c>
      <c r="H72" s="9" t="s">
        <v>13</v>
      </c>
    </row>
    <row r="73" spans="2:8" s="2" customFormat="1" ht="20.85" customHeight="1" x14ac:dyDescent="0.2">
      <c r="B73" s="10"/>
      <c r="C73" s="11"/>
      <c r="D73" s="11"/>
      <c r="E73" s="11"/>
      <c r="F73" s="11"/>
      <c r="G73" s="12">
        <f>SUM(G69:G72)</f>
        <v>161500</v>
      </c>
      <c r="H73" s="11"/>
    </row>
    <row r="74" spans="2:8" s="2" customFormat="1" ht="15.4" customHeight="1" x14ac:dyDescent="0.2"/>
    <row r="75" spans="2:8" s="2" customFormat="1" ht="10.15" customHeight="1" x14ac:dyDescent="0.2"/>
    <row r="76" spans="2:8" s="2" customFormat="1" ht="20.25" customHeight="1" x14ac:dyDescent="0.2">
      <c r="B76" s="3" t="s">
        <v>112</v>
      </c>
    </row>
    <row r="77" spans="2:8" s="2" customFormat="1" ht="10.15" customHeight="1" x14ac:dyDescent="0.2"/>
    <row r="78" spans="2:8" s="2" customFormat="1" ht="37.9" customHeight="1" x14ac:dyDescent="0.2">
      <c r="B78" s="4" t="s">
        <v>2</v>
      </c>
      <c r="C78" s="4" t="s">
        <v>3</v>
      </c>
      <c r="D78" s="4" t="s">
        <v>4</v>
      </c>
      <c r="E78" s="4" t="s">
        <v>5</v>
      </c>
      <c r="F78" s="4" t="s">
        <v>6</v>
      </c>
      <c r="G78" s="4" t="s">
        <v>7</v>
      </c>
      <c r="H78" s="5" t="s">
        <v>8</v>
      </c>
    </row>
    <row r="79" spans="2:8" s="2" customFormat="1" ht="21.4" customHeight="1" x14ac:dyDescent="0.2">
      <c r="B79" s="6" t="s">
        <v>113</v>
      </c>
      <c r="C79" s="6" t="s">
        <v>114</v>
      </c>
      <c r="D79" s="6" t="s">
        <v>44</v>
      </c>
      <c r="E79" s="7">
        <v>44348</v>
      </c>
      <c r="F79" s="6" t="s">
        <v>115</v>
      </c>
      <c r="G79" s="8">
        <v>15480.76</v>
      </c>
      <c r="H79" s="9" t="s">
        <v>26</v>
      </c>
    </row>
    <row r="80" spans="2:8" s="2" customFormat="1" ht="21.4" customHeight="1" x14ac:dyDescent="0.2">
      <c r="B80" s="6" t="s">
        <v>116</v>
      </c>
      <c r="C80" s="6" t="s">
        <v>117</v>
      </c>
      <c r="D80" s="6" t="s">
        <v>44</v>
      </c>
      <c r="E80" s="7">
        <v>44350</v>
      </c>
      <c r="F80" s="6" t="s">
        <v>118</v>
      </c>
      <c r="G80" s="8">
        <v>159797</v>
      </c>
      <c r="H80" s="9" t="s">
        <v>26</v>
      </c>
    </row>
    <row r="81" spans="2:8" s="2" customFormat="1" ht="21.4" customHeight="1" x14ac:dyDescent="0.2">
      <c r="B81" s="6" t="s">
        <v>119</v>
      </c>
      <c r="C81" s="6" t="s">
        <v>120</v>
      </c>
      <c r="D81" s="6" t="s">
        <v>44</v>
      </c>
      <c r="E81" s="7">
        <v>44354</v>
      </c>
      <c r="F81" s="6" t="s">
        <v>121</v>
      </c>
      <c r="G81" s="8">
        <v>30612.52</v>
      </c>
      <c r="H81" s="9" t="s">
        <v>26</v>
      </c>
    </row>
    <row r="82" spans="2:8" s="2" customFormat="1" ht="21.4" customHeight="1" x14ac:dyDescent="0.2">
      <c r="B82" s="6" t="s">
        <v>122</v>
      </c>
      <c r="C82" s="6" t="s">
        <v>123</v>
      </c>
      <c r="D82" s="6" t="s">
        <v>44</v>
      </c>
      <c r="E82" s="7">
        <v>44356</v>
      </c>
      <c r="F82" s="6" t="s">
        <v>124</v>
      </c>
      <c r="G82" s="8">
        <v>5650</v>
      </c>
      <c r="H82" s="9" t="s">
        <v>26</v>
      </c>
    </row>
    <row r="83" spans="2:8" s="2" customFormat="1" ht="21.4" customHeight="1" x14ac:dyDescent="0.2">
      <c r="B83" s="6" t="s">
        <v>122</v>
      </c>
      <c r="C83" s="6" t="s">
        <v>125</v>
      </c>
      <c r="D83" s="6" t="s">
        <v>44</v>
      </c>
      <c r="E83" s="7">
        <v>44356</v>
      </c>
      <c r="F83" s="6" t="s">
        <v>126</v>
      </c>
      <c r="G83" s="8">
        <v>5940</v>
      </c>
      <c r="H83" s="9" t="s">
        <v>26</v>
      </c>
    </row>
    <row r="84" spans="2:8" s="2" customFormat="1" ht="21.4" customHeight="1" x14ac:dyDescent="0.2">
      <c r="B84" s="6" t="s">
        <v>122</v>
      </c>
      <c r="C84" s="6" t="s">
        <v>114</v>
      </c>
      <c r="D84" s="6" t="s">
        <v>44</v>
      </c>
      <c r="E84" s="7">
        <v>44356</v>
      </c>
      <c r="F84" s="6" t="s">
        <v>127</v>
      </c>
      <c r="G84" s="8">
        <v>6235</v>
      </c>
      <c r="H84" s="9" t="s">
        <v>26</v>
      </c>
    </row>
    <row r="85" spans="2:8" s="2" customFormat="1" ht="21.4" customHeight="1" x14ac:dyDescent="0.2">
      <c r="B85" s="6" t="s">
        <v>128</v>
      </c>
      <c r="C85" s="6" t="s">
        <v>123</v>
      </c>
      <c r="D85" s="6" t="s">
        <v>44</v>
      </c>
      <c r="E85" s="7">
        <v>44356</v>
      </c>
      <c r="F85" s="6" t="s">
        <v>129</v>
      </c>
      <c r="G85" s="8">
        <v>5508.54</v>
      </c>
      <c r="H85" s="9" t="s">
        <v>26</v>
      </c>
    </row>
    <row r="86" spans="2:8" s="2" customFormat="1" ht="21.4" customHeight="1" x14ac:dyDescent="0.2">
      <c r="B86" s="6" t="s">
        <v>130</v>
      </c>
      <c r="C86" s="6" t="s">
        <v>120</v>
      </c>
      <c r="D86" s="6" t="s">
        <v>44</v>
      </c>
      <c r="E86" s="7">
        <v>44362</v>
      </c>
      <c r="F86" s="6" t="s">
        <v>131</v>
      </c>
      <c r="G86" s="8">
        <v>5520</v>
      </c>
      <c r="H86" s="9" t="s">
        <v>26</v>
      </c>
    </row>
    <row r="87" spans="2:8" s="2" customFormat="1" ht="21.4" customHeight="1" x14ac:dyDescent="0.2">
      <c r="B87" s="6" t="s">
        <v>132</v>
      </c>
      <c r="C87" s="6" t="s">
        <v>123</v>
      </c>
      <c r="D87" s="6" t="s">
        <v>44</v>
      </c>
      <c r="E87" s="7">
        <v>44362</v>
      </c>
      <c r="F87" s="6" t="s">
        <v>133</v>
      </c>
      <c r="G87" s="8">
        <v>9414.86</v>
      </c>
      <c r="H87" s="9" t="s">
        <v>26</v>
      </c>
    </row>
    <row r="88" spans="2:8" s="2" customFormat="1" ht="21.4" customHeight="1" x14ac:dyDescent="0.2">
      <c r="B88" s="6" t="s">
        <v>119</v>
      </c>
      <c r="C88" s="6" t="s">
        <v>120</v>
      </c>
      <c r="D88" s="6" t="s">
        <v>44</v>
      </c>
      <c r="E88" s="7">
        <v>44362</v>
      </c>
      <c r="F88" s="6" t="s">
        <v>134</v>
      </c>
      <c r="G88" s="8">
        <v>20315.75</v>
      </c>
      <c r="H88" s="9" t="s">
        <v>26</v>
      </c>
    </row>
    <row r="89" spans="2:8" s="2" customFormat="1" ht="21.4" customHeight="1" x14ac:dyDescent="0.2">
      <c r="B89" s="6" t="s">
        <v>119</v>
      </c>
      <c r="C89" s="6" t="s">
        <v>120</v>
      </c>
      <c r="D89" s="6" t="s">
        <v>44</v>
      </c>
      <c r="E89" s="7">
        <v>44364</v>
      </c>
      <c r="F89" s="6" t="s">
        <v>135</v>
      </c>
      <c r="G89" s="8">
        <v>130551.58</v>
      </c>
      <c r="H89" s="9" t="s">
        <v>26</v>
      </c>
    </row>
    <row r="90" spans="2:8" s="2" customFormat="1" ht="21.4" customHeight="1" x14ac:dyDescent="0.2">
      <c r="B90" s="6" t="s">
        <v>136</v>
      </c>
      <c r="C90" s="6" t="s">
        <v>137</v>
      </c>
      <c r="D90" s="6" t="s">
        <v>44</v>
      </c>
      <c r="E90" s="7">
        <v>44370</v>
      </c>
      <c r="F90" s="6" t="s">
        <v>138</v>
      </c>
      <c r="G90" s="8">
        <v>9867.76</v>
      </c>
      <c r="H90" s="9" t="s">
        <v>26</v>
      </c>
    </row>
    <row r="91" spans="2:8" s="2" customFormat="1" ht="21.4" customHeight="1" x14ac:dyDescent="0.2">
      <c r="B91" s="6" t="s">
        <v>136</v>
      </c>
      <c r="C91" s="6" t="s">
        <v>137</v>
      </c>
      <c r="D91" s="6" t="s">
        <v>44</v>
      </c>
      <c r="E91" s="7">
        <v>44370</v>
      </c>
      <c r="F91" s="6" t="s">
        <v>139</v>
      </c>
      <c r="G91" s="8">
        <v>8166.59</v>
      </c>
      <c r="H91" s="9" t="s">
        <v>26</v>
      </c>
    </row>
    <row r="92" spans="2:8" s="2" customFormat="1" ht="21.4" customHeight="1" x14ac:dyDescent="0.2">
      <c r="B92" s="6" t="s">
        <v>140</v>
      </c>
      <c r="C92" s="6" t="s">
        <v>120</v>
      </c>
      <c r="D92" s="6" t="s">
        <v>44</v>
      </c>
      <c r="E92" s="7">
        <v>44370</v>
      </c>
      <c r="F92" s="6" t="s">
        <v>141</v>
      </c>
      <c r="G92" s="8">
        <v>176000</v>
      </c>
      <c r="H92" s="9" t="s">
        <v>26</v>
      </c>
    </row>
    <row r="93" spans="2:8" s="2" customFormat="1" ht="21.4" customHeight="1" x14ac:dyDescent="0.2">
      <c r="B93" s="6" t="s">
        <v>119</v>
      </c>
      <c r="C93" s="6" t="s">
        <v>120</v>
      </c>
      <c r="D93" s="6" t="s">
        <v>44</v>
      </c>
      <c r="E93" s="7">
        <v>44376</v>
      </c>
      <c r="F93" s="6" t="s">
        <v>142</v>
      </c>
      <c r="G93" s="8">
        <v>26926.13</v>
      </c>
      <c r="H93" s="9" t="s">
        <v>26</v>
      </c>
    </row>
    <row r="94" spans="2:8" s="2" customFormat="1" ht="21.4" customHeight="1" x14ac:dyDescent="0.2">
      <c r="B94" s="6" t="s">
        <v>119</v>
      </c>
      <c r="C94" s="6" t="s">
        <v>120</v>
      </c>
      <c r="D94" s="6" t="s">
        <v>44</v>
      </c>
      <c r="E94" s="7">
        <v>44376</v>
      </c>
      <c r="F94" s="6" t="s">
        <v>143</v>
      </c>
      <c r="G94" s="8">
        <v>47433.01</v>
      </c>
      <c r="H94" s="9" t="s">
        <v>26</v>
      </c>
    </row>
    <row r="95" spans="2:8" s="2" customFormat="1" ht="20.85" customHeight="1" x14ac:dyDescent="0.2">
      <c r="B95" s="10"/>
      <c r="C95" s="11"/>
      <c r="D95" s="11"/>
      <c r="E95" s="11"/>
      <c r="F95" s="11"/>
      <c r="G95" s="12">
        <f>SUM(G79:G94)</f>
        <v>663419.50000000012</v>
      </c>
      <c r="H95" s="11"/>
    </row>
    <row r="96" spans="2:8" s="2" customFormat="1" ht="15.4" customHeight="1" x14ac:dyDescent="0.2"/>
    <row r="97" spans="2:8" s="2" customFormat="1" ht="10.15" customHeight="1" x14ac:dyDescent="0.2"/>
    <row r="98" spans="2:8" s="2" customFormat="1" ht="20.25" customHeight="1" x14ac:dyDescent="0.2">
      <c r="B98" s="3" t="s">
        <v>144</v>
      </c>
    </row>
    <row r="99" spans="2:8" s="2" customFormat="1" ht="10.15" customHeight="1" x14ac:dyDescent="0.2"/>
    <row r="100" spans="2:8" s="2" customFormat="1" ht="37.9" customHeight="1" x14ac:dyDescent="0.2">
      <c r="B100" s="4" t="s">
        <v>2</v>
      </c>
      <c r="C100" s="4" t="s">
        <v>3</v>
      </c>
      <c r="D100" s="4" t="s">
        <v>4</v>
      </c>
      <c r="E100" s="4" t="s">
        <v>5</v>
      </c>
      <c r="F100" s="4" t="s">
        <v>6</v>
      </c>
      <c r="G100" s="4" t="s">
        <v>7</v>
      </c>
      <c r="H100" s="5" t="s">
        <v>8</v>
      </c>
    </row>
    <row r="101" spans="2:8" s="2" customFormat="1" ht="21.4" customHeight="1" x14ac:dyDescent="0.2">
      <c r="B101" s="6" t="s">
        <v>145</v>
      </c>
      <c r="C101" s="6" t="s">
        <v>146</v>
      </c>
      <c r="D101" s="6" t="s">
        <v>16</v>
      </c>
      <c r="E101" s="7">
        <v>44357</v>
      </c>
      <c r="F101" s="6" t="s">
        <v>147</v>
      </c>
      <c r="G101" s="8">
        <v>80000</v>
      </c>
      <c r="H101" s="9" t="s">
        <v>13</v>
      </c>
    </row>
    <row r="102" spans="2:8" s="2" customFormat="1" ht="20.85" customHeight="1" x14ac:dyDescent="0.2">
      <c r="B102" s="10"/>
      <c r="C102" s="11"/>
      <c r="D102" s="11"/>
      <c r="E102" s="11"/>
      <c r="F102" s="11"/>
      <c r="G102" s="12">
        <f>SUM(G101)</f>
        <v>80000</v>
      </c>
      <c r="H102" s="11"/>
    </row>
    <row r="103" spans="2:8" s="2" customFormat="1" ht="15.4" customHeight="1" x14ac:dyDescent="0.2"/>
    <row r="104" spans="2:8" s="2" customFormat="1" ht="10.15" customHeight="1" x14ac:dyDescent="0.2"/>
    <row r="105" spans="2:8" x14ac:dyDescent="0.2">
      <c r="F105" s="13" t="s">
        <v>148</v>
      </c>
      <c r="G105" s="14">
        <f>G12+G29+G42+G55+G63+G73+G95+G102</f>
        <v>1854054.38</v>
      </c>
    </row>
  </sheetData>
  <mergeCells count="1">
    <mergeCell ref="B1:C1"/>
  </mergeCells>
  <pageMargins left="0.70866141732283472" right="0.70866141732283472" top="0.74803149606299213" bottom="0.74803149606299213" header="0.31496062992125984" footer="0.31496062992125984"/>
  <pageSetup paperSize="9" scale="5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Website Copy</vt:lpstr>
    </vt:vector>
  </TitlesOfParts>
  <Company>Folkestone &amp; Hythe District Council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Hedges</dc:creator>
  <cp:lastModifiedBy>Rachel Hedges</cp:lastModifiedBy>
  <cp:lastPrinted>2021-07-16T07:58:28Z</cp:lastPrinted>
  <dcterms:created xsi:type="dcterms:W3CDTF">2021-07-16T07:57:22Z</dcterms:created>
  <dcterms:modified xsi:type="dcterms:W3CDTF">2021-07-16T07:58:32Z</dcterms:modified>
</cp:coreProperties>
</file>