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21\02_May\"/>
    </mc:Choice>
  </mc:AlternateContent>
  <bookViews>
    <workbookView xWindow="0" yWindow="0" windowWidth="20490" windowHeight="745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G105" i="1"/>
  <c r="G96" i="1"/>
  <c r="G88" i="1"/>
  <c r="G63" i="1"/>
  <c r="G55" i="1"/>
  <c r="G48" i="1"/>
  <c r="G37" i="1"/>
  <c r="G18" i="1"/>
  <c r="G9" i="1"/>
  <c r="G115" i="1" s="1"/>
</calcChain>
</file>

<file path=xl/sharedStrings.xml><?xml version="1.0" encoding="utf-8"?>
<sst xmlns="http://schemas.openxmlformats.org/spreadsheetml/2006/main" count="327" uniqueCount="131">
  <si>
    <t>Purchase Orders Raised Over £5,000 in May 2021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</si>
  <si>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</si>
  <si>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</si>
  <si>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</si>
  <si>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</si>
  <si>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</si>
  <si>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</si>
  <si>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</si>
  <si>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</si>
  <si>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Commercial Services Kent Ltd</t>
  </si>
  <si>
    <t>Area Officers</t>
  </si>
  <si>
    <t>Transport Related Expenditure</t>
  </si>
  <si>
    <t>GM11307</t>
  </si>
  <si>
    <t>Revenue</t>
  </si>
  <si>
    <t>Frandham Boarding Kennels</t>
  </si>
  <si>
    <t>Dog Control</t>
  </si>
  <si>
    <t>Supplies And Services</t>
  </si>
  <si>
    <t>EH02161</t>
  </si>
  <si>
    <t>Economic Development</t>
  </si>
  <si>
    <t>Mobile Visual Information Systems Ltd(Mvis)</t>
  </si>
  <si>
    <t>Re-Opening High Streets Safely</t>
  </si>
  <si>
    <t>PK01002</t>
  </si>
  <si>
    <t>Motis Ireland Ltd</t>
  </si>
  <si>
    <t>PK01003</t>
  </si>
  <si>
    <t>Four Jays Group Ltd</t>
  </si>
  <si>
    <t>Premises-Related Expenditure</t>
  </si>
  <si>
    <t>GM11319</t>
  </si>
  <si>
    <t>Estates &amp; Operations</t>
  </si>
  <si>
    <t>Streetmaster (South Wales) Ltd</t>
  </si>
  <si>
    <t>Maintenance Officers</t>
  </si>
  <si>
    <t>GM11299</t>
  </si>
  <si>
    <t>Contract Security Services Ltd</t>
  </si>
  <si>
    <t>Off-Street Parking</t>
  </si>
  <si>
    <t>PK00994</t>
  </si>
  <si>
    <t>On-Street Parking Enforcement</t>
  </si>
  <si>
    <t>Euro Parking Collection Plc</t>
  </si>
  <si>
    <t>PK00995</t>
  </si>
  <si>
    <t>Mcc-Patrol</t>
  </si>
  <si>
    <t>PK00996</t>
  </si>
  <si>
    <t>Burden Bros Agri T/A Tuckwells</t>
  </si>
  <si>
    <t>Grounds Maintenance</t>
  </si>
  <si>
    <t>GM11312</t>
  </si>
  <si>
    <t>Kent Fire And Rescue Service</t>
  </si>
  <si>
    <t>Emergency Planning</t>
  </si>
  <si>
    <t>LL00506</t>
  </si>
  <si>
    <t>GM11315</t>
  </si>
  <si>
    <t>Hr Go (Kent) Limited</t>
  </si>
  <si>
    <t>Charity Areas</t>
  </si>
  <si>
    <t>Employees</t>
  </si>
  <si>
    <t>GM11313</t>
  </si>
  <si>
    <t>Royal Military Canal</t>
  </si>
  <si>
    <t>Toilet Cleaning</t>
  </si>
  <si>
    <t>Finance Customer &amp; Support</t>
  </si>
  <si>
    <t>Dover District Council</t>
  </si>
  <si>
    <t>Internal Audit</t>
  </si>
  <si>
    <t>Third Party Payments</t>
  </si>
  <si>
    <t>FS01235</t>
  </si>
  <si>
    <t>Kent County Council</t>
  </si>
  <si>
    <t>Ict Operations</t>
  </si>
  <si>
    <t>IT04143</t>
  </si>
  <si>
    <t>We Are Bpr Trading As We Are Lean &amp; Agile</t>
  </si>
  <si>
    <t>Business Support - Systems</t>
  </si>
  <si>
    <t>BS00348</t>
  </si>
  <si>
    <t>Onepost</t>
  </si>
  <si>
    <t>Printing Services</t>
  </si>
  <si>
    <t>PR02293</t>
  </si>
  <si>
    <t>Ecsc Services Limited</t>
  </si>
  <si>
    <t>IT04146</t>
  </si>
  <si>
    <t>Governance Law &amp; Reg Services</t>
  </si>
  <si>
    <t>Cliffe Enterprises Ltd</t>
  </si>
  <si>
    <t>Communications</t>
  </si>
  <si>
    <t>PE00262</t>
  </si>
  <si>
    <t>Housing</t>
  </si>
  <si>
    <t>Paramount Independent Property Services Llp</t>
  </si>
  <si>
    <t>Homelessness(Exc P.S.Leasing)</t>
  </si>
  <si>
    <t>CH01703</t>
  </si>
  <si>
    <t>CH01705</t>
  </si>
  <si>
    <t>Housing Revenue Account</t>
  </si>
  <si>
    <t>Gas Call Services Ltd</t>
  </si>
  <si>
    <t>Heating Improvements</t>
  </si>
  <si>
    <t>HA00166</t>
  </si>
  <si>
    <t>Capital</t>
  </si>
  <si>
    <t>Gas Contract Services Ltd</t>
  </si>
  <si>
    <t>HA00165</t>
  </si>
  <si>
    <t>Pa Group Uk Ltd</t>
  </si>
  <si>
    <t>HA00167</t>
  </si>
  <si>
    <t>Mears Ltd</t>
  </si>
  <si>
    <t>Planned Maintenance</t>
  </si>
  <si>
    <t>HA00172</t>
  </si>
  <si>
    <t>Folkestone &amp; Hythe District Council</t>
  </si>
  <si>
    <t>Rents Rates Taxes &amp; Other Chs</t>
  </si>
  <si>
    <t>HO00070</t>
  </si>
  <si>
    <t>Rapleys Llp</t>
  </si>
  <si>
    <t>HA00175</t>
  </si>
  <si>
    <t>Capel Groundworks Limited</t>
  </si>
  <si>
    <t>Enhanced Capital Programme</t>
  </si>
  <si>
    <t>HA00181</t>
  </si>
  <si>
    <t>HA00182</t>
  </si>
  <si>
    <t>Fire Protection Works</t>
  </si>
  <si>
    <t>HA00177</t>
  </si>
  <si>
    <t>Sureserve Fire And Electrical Ltd</t>
  </si>
  <si>
    <t>HA00178</t>
  </si>
  <si>
    <t>HA00179</t>
  </si>
  <si>
    <t>HA00180</t>
  </si>
  <si>
    <t>Ovenden Allworks Ltd</t>
  </si>
  <si>
    <t>Cyclical Sheltered</t>
  </si>
  <si>
    <t>SD00816</t>
  </si>
  <si>
    <t>Disabled Adaptations</t>
  </si>
  <si>
    <t>HA00188</t>
  </si>
  <si>
    <t>New Paths</t>
  </si>
  <si>
    <t>HA00187</t>
  </si>
  <si>
    <t>HA00190</t>
  </si>
  <si>
    <t>HA00191</t>
  </si>
  <si>
    <t>Planning</t>
  </si>
  <si>
    <t>We Made That Llp</t>
  </si>
  <si>
    <t>Development Managemnt</t>
  </si>
  <si>
    <t>PL01176</t>
  </si>
  <si>
    <t>Alan Baxter</t>
  </si>
  <si>
    <t>Development Control</t>
  </si>
  <si>
    <t>PL01177</t>
  </si>
  <si>
    <t>Strategic Development</t>
  </si>
  <si>
    <t>Arcadis Llp</t>
  </si>
  <si>
    <t>Otterpool - Developer</t>
  </si>
  <si>
    <t>SD00814</t>
  </si>
  <si>
    <t>SD00815</t>
  </si>
  <si>
    <t>SD00817</t>
  </si>
  <si>
    <t>Transition &amp; Transformation</t>
  </si>
  <si>
    <t>Tibbalds Planning And Urban Design</t>
  </si>
  <si>
    <t>Princes Parade Leisure Centre</t>
  </si>
  <si>
    <t>FS01236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</si>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</sst>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5"/>
  <sheetViews>
    <sheetView tabSelected="1" topLeftCell="A58" workbookViewId="0">
      <selection activeCell="A65" sqref="A65:XFD65"/>
    </sheetView>
  </sheetViews>
  <sheetFormatPr defaultRowHeight="12.75" x14ac:dyDescent="0.2"/>
  <cols>
    <col min="1" max="1" width="0.7109375" customWidth="1"/>
    <col min="2" max="2" width="38.85546875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40.5" customHeight="1" x14ac:dyDescent="0.2">
      <c r="B2" s="15" t="s">
        <v>0</v>
      </c>
      <c r="C2" s="15"/>
    </row>
    <row r="3" spans="2:8" s="1" customFormat="1" ht="7.5" customHeight="1" x14ac:dyDescent="0.2">
      <c r="B3" s="2"/>
      <c r="C3" s="2"/>
    </row>
    <row r="4" spans="2:8" s="1" customFormat="1" ht="20.25" customHeight="1" x14ac:dyDescent="0.2">
      <c r="B4" s="3" t="s">
        <v>1</v>
      </c>
    </row>
    <row r="5" spans="2:8" s="1" customFormat="1" ht="10.15" customHeight="1" x14ac:dyDescent="0.2"/>
    <row r="6" spans="2:8" s="1" customFormat="1" ht="37.9" customHeight="1" x14ac:dyDescent="0.2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2:8" s="1" customFormat="1" ht="21.4" customHeight="1" x14ac:dyDescent="0.2">
      <c r="B7" s="6" t="s">
        <v>9</v>
      </c>
      <c r="C7" s="6" t="s">
        <v>10</v>
      </c>
      <c r="D7" s="6" t="s">
        <v>11</v>
      </c>
      <c r="E7" s="7">
        <v>44323</v>
      </c>
      <c r="F7" s="6" t="s">
        <v>12</v>
      </c>
      <c r="G7" s="8">
        <v>9900</v>
      </c>
      <c r="H7" s="9" t="s">
        <v>13</v>
      </c>
    </row>
    <row r="8" spans="2:8" s="1" customFormat="1" ht="21.4" customHeight="1" x14ac:dyDescent="0.2">
      <c r="B8" s="6" t="s">
        <v>14</v>
      </c>
      <c r="C8" s="6" t="s">
        <v>15</v>
      </c>
      <c r="D8" s="6" t="s">
        <v>16</v>
      </c>
      <c r="E8" s="7">
        <v>44343</v>
      </c>
      <c r="F8" s="6" t="s">
        <v>17</v>
      </c>
      <c r="G8" s="8">
        <v>7030</v>
      </c>
      <c r="H8" s="9" t="s">
        <v>13</v>
      </c>
    </row>
    <row r="9" spans="2:8" s="1" customFormat="1" ht="20.85" customHeight="1" x14ac:dyDescent="0.2">
      <c r="B9" s="10"/>
      <c r="C9" s="11"/>
      <c r="D9" s="11"/>
      <c r="E9" s="11"/>
      <c r="F9" s="11"/>
      <c r="G9" s="12">
        <f>SUM(G7:G8)</f>
        <v>16930</v>
      </c>
      <c r="H9" s="11"/>
    </row>
    <row r="10" spans="2:8" s="1" customFormat="1" ht="15.4" customHeight="1" x14ac:dyDescent="0.2"/>
    <row r="11" spans="2:8" s="1" customFormat="1" ht="10.15" customHeight="1" x14ac:dyDescent="0.2"/>
    <row r="12" spans="2:8" s="1" customFormat="1" ht="20.25" customHeight="1" x14ac:dyDescent="0.2">
      <c r="B12" s="3" t="s">
        <v>18</v>
      </c>
    </row>
    <row r="13" spans="2:8" s="1" customFormat="1" ht="10.15" customHeight="1" x14ac:dyDescent="0.2"/>
    <row r="14" spans="2:8" s="1" customFormat="1" ht="37.9" customHeight="1" x14ac:dyDescent="0.2"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5" t="s">
        <v>8</v>
      </c>
    </row>
    <row r="15" spans="2:8" s="1" customFormat="1" ht="21.4" customHeight="1" x14ac:dyDescent="0.2">
      <c r="B15" s="6" t="s">
        <v>19</v>
      </c>
      <c r="C15" s="6" t="s">
        <v>20</v>
      </c>
      <c r="D15" s="6" t="s">
        <v>16</v>
      </c>
      <c r="E15" s="7">
        <v>44342</v>
      </c>
      <c r="F15" s="6" t="s">
        <v>21</v>
      </c>
      <c r="G15" s="8">
        <v>10068.52</v>
      </c>
      <c r="H15" s="9" t="s">
        <v>13</v>
      </c>
    </row>
    <row r="16" spans="2:8" s="1" customFormat="1" ht="21.4" customHeight="1" x14ac:dyDescent="0.2">
      <c r="B16" s="6" t="s">
        <v>22</v>
      </c>
      <c r="C16" s="6" t="s">
        <v>20</v>
      </c>
      <c r="D16" s="6" t="s">
        <v>16</v>
      </c>
      <c r="E16" s="7">
        <v>44343</v>
      </c>
      <c r="F16" s="6" t="s">
        <v>23</v>
      </c>
      <c r="G16" s="8">
        <v>6800</v>
      </c>
      <c r="H16" s="9" t="s">
        <v>13</v>
      </c>
    </row>
    <row r="17" spans="2:8" s="1" customFormat="1" ht="21.4" customHeight="1" x14ac:dyDescent="0.2">
      <c r="B17" s="6" t="s">
        <v>24</v>
      </c>
      <c r="C17" s="6" t="s">
        <v>20</v>
      </c>
      <c r="D17" s="6" t="s">
        <v>25</v>
      </c>
      <c r="E17" s="7">
        <v>44344</v>
      </c>
      <c r="F17" s="6" t="s">
        <v>26</v>
      </c>
      <c r="G17" s="8">
        <v>8563</v>
      </c>
      <c r="H17" s="9" t="s">
        <v>13</v>
      </c>
    </row>
    <row r="18" spans="2:8" s="1" customFormat="1" ht="20.85" customHeight="1" x14ac:dyDescent="0.2">
      <c r="B18" s="10"/>
      <c r="C18" s="11"/>
      <c r="D18" s="11"/>
      <c r="E18" s="11"/>
      <c r="F18" s="11"/>
      <c r="G18" s="12">
        <f>SUM(G15:G17)</f>
        <v>25431.52</v>
      </c>
      <c r="H18" s="11"/>
    </row>
    <row r="19" spans="2:8" s="1" customFormat="1" ht="15.4" customHeight="1" x14ac:dyDescent="0.2"/>
    <row r="20" spans="2:8" s="1" customFormat="1" ht="10.15" customHeight="1" x14ac:dyDescent="0.2"/>
    <row r="21" spans="2:8" s="1" customFormat="1" ht="20.25" customHeight="1" x14ac:dyDescent="0.2">
      <c r="B21" s="3" t="s">
        <v>27</v>
      </c>
    </row>
    <row r="22" spans="2:8" s="1" customFormat="1" ht="10.15" customHeight="1" x14ac:dyDescent="0.2"/>
    <row r="23" spans="2:8" s="1" customFormat="1" ht="37.9" customHeight="1" x14ac:dyDescent="0.2"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5" t="s">
        <v>8</v>
      </c>
    </row>
    <row r="24" spans="2:8" s="1" customFormat="1" ht="21.4" customHeight="1" x14ac:dyDescent="0.2">
      <c r="B24" s="6" t="s">
        <v>28</v>
      </c>
      <c r="C24" s="6" t="s">
        <v>29</v>
      </c>
      <c r="D24" s="6" t="s">
        <v>16</v>
      </c>
      <c r="E24" s="7">
        <v>44323</v>
      </c>
      <c r="F24" s="6" t="s">
        <v>30</v>
      </c>
      <c r="G24" s="8">
        <v>9640</v>
      </c>
      <c r="H24" s="9" t="s">
        <v>13</v>
      </c>
    </row>
    <row r="25" spans="2:8" s="1" customFormat="1" ht="21.4" customHeight="1" x14ac:dyDescent="0.2">
      <c r="B25" s="6" t="s">
        <v>31</v>
      </c>
      <c r="C25" s="6" t="s">
        <v>32</v>
      </c>
      <c r="D25" s="6" t="s">
        <v>16</v>
      </c>
      <c r="E25" s="7">
        <v>44328</v>
      </c>
      <c r="F25" s="6" t="s">
        <v>33</v>
      </c>
      <c r="G25" s="8">
        <v>18000</v>
      </c>
      <c r="H25" s="9" t="s">
        <v>13</v>
      </c>
    </row>
    <row r="26" spans="2:8" s="1" customFormat="1" ht="21.4" customHeight="1" x14ac:dyDescent="0.2">
      <c r="B26" s="6" t="s">
        <v>31</v>
      </c>
      <c r="C26" s="6" t="s">
        <v>34</v>
      </c>
      <c r="D26" s="6" t="s">
        <v>16</v>
      </c>
      <c r="E26" s="7">
        <v>44328</v>
      </c>
      <c r="F26" s="6" t="s">
        <v>33</v>
      </c>
      <c r="G26" s="8">
        <v>3000</v>
      </c>
      <c r="H26" s="9" t="s">
        <v>13</v>
      </c>
    </row>
    <row r="27" spans="2:8" s="1" customFormat="1" ht="21.4" customHeight="1" x14ac:dyDescent="0.2">
      <c r="B27" s="6" t="s">
        <v>35</v>
      </c>
      <c r="C27" s="6" t="s">
        <v>34</v>
      </c>
      <c r="D27" s="6" t="s">
        <v>16</v>
      </c>
      <c r="E27" s="7">
        <v>44328</v>
      </c>
      <c r="F27" s="6" t="s">
        <v>36</v>
      </c>
      <c r="G27" s="8">
        <v>7500</v>
      </c>
      <c r="H27" s="9" t="s">
        <v>13</v>
      </c>
    </row>
    <row r="28" spans="2:8" s="1" customFormat="1" ht="21.4" customHeight="1" x14ac:dyDescent="0.2">
      <c r="B28" s="6" t="s">
        <v>37</v>
      </c>
      <c r="C28" s="6" t="s">
        <v>32</v>
      </c>
      <c r="D28" s="6" t="s">
        <v>16</v>
      </c>
      <c r="E28" s="7">
        <v>44328</v>
      </c>
      <c r="F28" s="6" t="s">
        <v>38</v>
      </c>
      <c r="G28" s="8">
        <v>1926</v>
      </c>
      <c r="H28" s="9" t="s">
        <v>13</v>
      </c>
    </row>
    <row r="29" spans="2:8" s="1" customFormat="1" ht="21.4" customHeight="1" x14ac:dyDescent="0.2">
      <c r="B29" s="6" t="s">
        <v>37</v>
      </c>
      <c r="C29" s="6" t="s">
        <v>34</v>
      </c>
      <c r="D29" s="6" t="s">
        <v>16</v>
      </c>
      <c r="E29" s="7">
        <v>44328</v>
      </c>
      <c r="F29" s="6" t="s">
        <v>38</v>
      </c>
      <c r="G29" s="8">
        <v>4494.6000000000004</v>
      </c>
      <c r="H29" s="9" t="s">
        <v>13</v>
      </c>
    </row>
    <row r="30" spans="2:8" s="1" customFormat="1" ht="21.4" customHeight="1" x14ac:dyDescent="0.2">
      <c r="B30" s="6" t="s">
        <v>39</v>
      </c>
      <c r="C30" s="6" t="s">
        <v>40</v>
      </c>
      <c r="D30" s="6" t="s">
        <v>11</v>
      </c>
      <c r="E30" s="7">
        <v>44337</v>
      </c>
      <c r="F30" s="6" t="s">
        <v>41</v>
      </c>
      <c r="G30" s="8">
        <v>5000</v>
      </c>
      <c r="H30" s="9" t="s">
        <v>13</v>
      </c>
    </row>
    <row r="31" spans="2:8" s="1" customFormat="1" ht="21.4" customHeight="1" x14ac:dyDescent="0.2">
      <c r="B31" s="6" t="s">
        <v>42</v>
      </c>
      <c r="C31" s="6" t="s">
        <v>43</v>
      </c>
      <c r="D31" s="6" t="s">
        <v>16</v>
      </c>
      <c r="E31" s="7">
        <v>44340</v>
      </c>
      <c r="F31" s="6" t="s">
        <v>44</v>
      </c>
      <c r="G31" s="8">
        <v>14612.96</v>
      </c>
      <c r="H31" s="9" t="s">
        <v>13</v>
      </c>
    </row>
    <row r="32" spans="2:8" s="1" customFormat="1" ht="21.4" customHeight="1" x14ac:dyDescent="0.2">
      <c r="B32" s="6" t="s">
        <v>39</v>
      </c>
      <c r="C32" s="6" t="s">
        <v>40</v>
      </c>
      <c r="D32" s="6" t="s">
        <v>11</v>
      </c>
      <c r="E32" s="7">
        <v>44341</v>
      </c>
      <c r="F32" s="6" t="s">
        <v>45</v>
      </c>
      <c r="G32" s="8">
        <v>5000</v>
      </c>
      <c r="H32" s="9" t="s">
        <v>13</v>
      </c>
    </row>
    <row r="33" spans="2:8" s="1" customFormat="1" ht="21.4" customHeight="1" x14ac:dyDescent="0.2">
      <c r="B33" s="6" t="s">
        <v>46</v>
      </c>
      <c r="C33" s="6" t="s">
        <v>47</v>
      </c>
      <c r="D33" s="6" t="s">
        <v>48</v>
      </c>
      <c r="E33" s="7">
        <v>44341</v>
      </c>
      <c r="F33" s="6" t="s">
        <v>49</v>
      </c>
      <c r="G33" s="8">
        <v>100000</v>
      </c>
      <c r="H33" s="9" t="s">
        <v>13</v>
      </c>
    </row>
    <row r="34" spans="2:8" s="1" customFormat="1" ht="21.4" customHeight="1" x14ac:dyDescent="0.2">
      <c r="B34" s="6" t="s">
        <v>46</v>
      </c>
      <c r="C34" s="6" t="s">
        <v>40</v>
      </c>
      <c r="D34" s="6" t="s">
        <v>48</v>
      </c>
      <c r="E34" s="7">
        <v>44341</v>
      </c>
      <c r="F34" s="6" t="s">
        <v>49</v>
      </c>
      <c r="G34" s="8">
        <v>160000</v>
      </c>
      <c r="H34" s="9" t="s">
        <v>13</v>
      </c>
    </row>
    <row r="35" spans="2:8" s="1" customFormat="1" ht="21.4" customHeight="1" x14ac:dyDescent="0.2">
      <c r="B35" s="6" t="s">
        <v>46</v>
      </c>
      <c r="C35" s="6" t="s">
        <v>50</v>
      </c>
      <c r="D35" s="6" t="s">
        <v>48</v>
      </c>
      <c r="E35" s="7">
        <v>44341</v>
      </c>
      <c r="F35" s="6" t="s">
        <v>49</v>
      </c>
      <c r="G35" s="8">
        <v>40000</v>
      </c>
      <c r="H35" s="9" t="s">
        <v>13</v>
      </c>
    </row>
    <row r="36" spans="2:8" s="1" customFormat="1" ht="21.4" customHeight="1" x14ac:dyDescent="0.2">
      <c r="B36" s="6" t="s">
        <v>46</v>
      </c>
      <c r="C36" s="6" t="s">
        <v>51</v>
      </c>
      <c r="D36" s="6" t="s">
        <v>48</v>
      </c>
      <c r="E36" s="7">
        <v>44341</v>
      </c>
      <c r="F36" s="6" t="s">
        <v>49</v>
      </c>
      <c r="G36" s="8">
        <v>60000</v>
      </c>
      <c r="H36" s="9" t="s">
        <v>13</v>
      </c>
    </row>
    <row r="37" spans="2:8" s="1" customFormat="1" ht="20.85" customHeight="1" x14ac:dyDescent="0.2">
      <c r="B37" s="10"/>
      <c r="C37" s="11"/>
      <c r="D37" s="11"/>
      <c r="E37" s="11"/>
      <c r="F37" s="11"/>
      <c r="G37" s="12">
        <f>SUM(G24:G36)</f>
        <v>429173.56</v>
      </c>
      <c r="H37" s="11"/>
    </row>
    <row r="38" spans="2:8" s="1" customFormat="1" ht="15.4" customHeight="1" x14ac:dyDescent="0.2"/>
    <row r="39" spans="2:8" s="1" customFormat="1" ht="10.15" customHeight="1" x14ac:dyDescent="0.2"/>
    <row r="40" spans="2:8" s="1" customFormat="1" ht="20.25" customHeight="1" x14ac:dyDescent="0.2">
      <c r="B40" s="3" t="s">
        <v>52</v>
      </c>
    </row>
    <row r="41" spans="2:8" s="1" customFormat="1" ht="10.15" customHeight="1" x14ac:dyDescent="0.2"/>
    <row r="42" spans="2:8" s="1" customFormat="1" ht="37.9" customHeight="1" x14ac:dyDescent="0.2">
      <c r="B42" s="4" t="s">
        <v>2</v>
      </c>
      <c r="C42" s="4" t="s">
        <v>3</v>
      </c>
      <c r="D42" s="4" t="s">
        <v>4</v>
      </c>
      <c r="E42" s="4" t="s">
        <v>5</v>
      </c>
      <c r="F42" s="4" t="s">
        <v>6</v>
      </c>
      <c r="G42" s="4" t="s">
        <v>7</v>
      </c>
      <c r="H42" s="5" t="s">
        <v>8</v>
      </c>
    </row>
    <row r="43" spans="2:8" s="1" customFormat="1" ht="21.4" customHeight="1" x14ac:dyDescent="0.2">
      <c r="B43" s="6" t="s">
        <v>53</v>
      </c>
      <c r="C43" s="6" t="s">
        <v>54</v>
      </c>
      <c r="D43" s="6" t="s">
        <v>55</v>
      </c>
      <c r="E43" s="7">
        <v>44336</v>
      </c>
      <c r="F43" s="6" t="s">
        <v>56</v>
      </c>
      <c r="G43" s="8">
        <v>124723.83</v>
      </c>
      <c r="H43" s="9" t="s">
        <v>13</v>
      </c>
    </row>
    <row r="44" spans="2:8" s="1" customFormat="1" ht="21.4" customHeight="1" x14ac:dyDescent="0.2">
      <c r="B44" s="6" t="s">
        <v>57</v>
      </c>
      <c r="C44" s="6" t="s">
        <v>58</v>
      </c>
      <c r="D44" s="6" t="s">
        <v>16</v>
      </c>
      <c r="E44" s="7">
        <v>44336</v>
      </c>
      <c r="F44" s="6" t="s">
        <v>59</v>
      </c>
      <c r="G44" s="8">
        <v>13000</v>
      </c>
      <c r="H44" s="9" t="s">
        <v>13</v>
      </c>
    </row>
    <row r="45" spans="2:8" s="1" customFormat="1" ht="21.4" customHeight="1" x14ac:dyDescent="0.2">
      <c r="B45" s="6" t="s">
        <v>60</v>
      </c>
      <c r="C45" s="6" t="s">
        <v>61</v>
      </c>
      <c r="D45" s="6" t="s">
        <v>16</v>
      </c>
      <c r="E45" s="7">
        <v>44336</v>
      </c>
      <c r="F45" s="6" t="s">
        <v>62</v>
      </c>
      <c r="G45" s="8">
        <v>7090</v>
      </c>
      <c r="H45" s="9" t="s">
        <v>13</v>
      </c>
    </row>
    <row r="46" spans="2:8" s="1" customFormat="1" ht="21.4" customHeight="1" x14ac:dyDescent="0.2">
      <c r="B46" s="6" t="s">
        <v>63</v>
      </c>
      <c r="C46" s="6" t="s">
        <v>64</v>
      </c>
      <c r="D46" s="6" t="s">
        <v>16</v>
      </c>
      <c r="E46" s="7">
        <v>44340</v>
      </c>
      <c r="F46" s="6" t="s">
        <v>65</v>
      </c>
      <c r="G46" s="8">
        <v>100000</v>
      </c>
      <c r="H46" s="9" t="s">
        <v>13</v>
      </c>
    </row>
    <row r="47" spans="2:8" s="1" customFormat="1" ht="21.4" customHeight="1" x14ac:dyDescent="0.2">
      <c r="B47" s="6" t="s">
        <v>66</v>
      </c>
      <c r="C47" s="6" t="s">
        <v>58</v>
      </c>
      <c r="D47" s="6" t="s">
        <v>16</v>
      </c>
      <c r="E47" s="7">
        <v>44342</v>
      </c>
      <c r="F47" s="6" t="s">
        <v>67</v>
      </c>
      <c r="G47" s="8">
        <v>8500</v>
      </c>
      <c r="H47" s="9" t="s">
        <v>13</v>
      </c>
    </row>
    <row r="48" spans="2:8" s="1" customFormat="1" ht="20.85" customHeight="1" x14ac:dyDescent="0.2">
      <c r="B48" s="10"/>
      <c r="C48" s="11"/>
      <c r="D48" s="11"/>
      <c r="E48" s="11"/>
      <c r="F48" s="11"/>
      <c r="G48" s="12">
        <f>SUM(G43:G47)</f>
        <v>253313.83000000002</v>
      </c>
      <c r="H48" s="11"/>
    </row>
    <row r="49" spans="2:8" s="1" customFormat="1" ht="15.4" customHeight="1" x14ac:dyDescent="0.2"/>
    <row r="50" spans="2:8" s="1" customFormat="1" ht="10.15" customHeight="1" x14ac:dyDescent="0.2"/>
    <row r="51" spans="2:8" s="1" customFormat="1" ht="20.25" customHeight="1" x14ac:dyDescent="0.2">
      <c r="B51" s="3" t="s">
        <v>68</v>
      </c>
    </row>
    <row r="52" spans="2:8" s="1" customFormat="1" ht="10.15" customHeight="1" x14ac:dyDescent="0.2"/>
    <row r="53" spans="2:8" s="1" customFormat="1" ht="37.9" customHeight="1" x14ac:dyDescent="0.2">
      <c r="B53" s="4" t="s">
        <v>2</v>
      </c>
      <c r="C53" s="4" t="s">
        <v>3</v>
      </c>
      <c r="D53" s="4" t="s">
        <v>4</v>
      </c>
      <c r="E53" s="4" t="s">
        <v>5</v>
      </c>
      <c r="F53" s="4" t="s">
        <v>6</v>
      </c>
      <c r="G53" s="4" t="s">
        <v>7</v>
      </c>
      <c r="H53" s="5" t="s">
        <v>8</v>
      </c>
    </row>
    <row r="54" spans="2:8" s="1" customFormat="1" ht="21.4" customHeight="1" x14ac:dyDescent="0.2">
      <c r="B54" s="6" t="s">
        <v>69</v>
      </c>
      <c r="C54" s="6" t="s">
        <v>70</v>
      </c>
      <c r="D54" s="6" t="s">
        <v>16</v>
      </c>
      <c r="E54" s="7">
        <v>44337</v>
      </c>
      <c r="F54" s="6" t="s">
        <v>71</v>
      </c>
      <c r="G54" s="8">
        <v>5460</v>
      </c>
      <c r="H54" s="9" t="s">
        <v>13</v>
      </c>
    </row>
    <row r="55" spans="2:8" s="1" customFormat="1" ht="20.85" customHeight="1" x14ac:dyDescent="0.2">
      <c r="B55" s="10"/>
      <c r="C55" s="11"/>
      <c r="D55" s="11"/>
      <c r="E55" s="11"/>
      <c r="F55" s="11"/>
      <c r="G55" s="12">
        <f>SUM(G54)</f>
        <v>5460</v>
      </c>
      <c r="H55" s="11"/>
    </row>
    <row r="56" spans="2:8" s="1" customFormat="1" ht="15.4" customHeight="1" x14ac:dyDescent="0.2"/>
    <row r="57" spans="2:8" s="1" customFormat="1" ht="10.15" customHeight="1" x14ac:dyDescent="0.2"/>
    <row r="58" spans="2:8" s="1" customFormat="1" ht="20.25" customHeight="1" x14ac:dyDescent="0.2">
      <c r="B58" s="3" t="s">
        <v>72</v>
      </c>
    </row>
    <row r="59" spans="2:8" s="1" customFormat="1" ht="10.15" customHeight="1" x14ac:dyDescent="0.2"/>
    <row r="60" spans="2:8" s="1" customFormat="1" ht="37.9" customHeight="1" x14ac:dyDescent="0.2">
      <c r="B60" s="4" t="s">
        <v>2</v>
      </c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5" t="s">
        <v>8</v>
      </c>
    </row>
    <row r="61" spans="2:8" s="1" customFormat="1" ht="21.4" customHeight="1" x14ac:dyDescent="0.2">
      <c r="B61" s="6" t="s">
        <v>73</v>
      </c>
      <c r="C61" s="6" t="s">
        <v>74</v>
      </c>
      <c r="D61" s="6" t="s">
        <v>16</v>
      </c>
      <c r="E61" s="7">
        <v>44320</v>
      </c>
      <c r="F61" s="6" t="s">
        <v>75</v>
      </c>
      <c r="G61" s="8">
        <v>50000</v>
      </c>
      <c r="H61" s="9" t="s">
        <v>13</v>
      </c>
    </row>
    <row r="62" spans="2:8" s="1" customFormat="1" ht="21.4" customHeight="1" x14ac:dyDescent="0.2">
      <c r="B62" s="6" t="s">
        <v>53</v>
      </c>
      <c r="C62" s="6" t="s">
        <v>74</v>
      </c>
      <c r="D62" s="6" t="s">
        <v>16</v>
      </c>
      <c r="E62" s="7">
        <v>44342</v>
      </c>
      <c r="F62" s="6" t="s">
        <v>76</v>
      </c>
      <c r="G62" s="8">
        <v>13297.14</v>
      </c>
      <c r="H62" s="9" t="s">
        <v>13</v>
      </c>
    </row>
    <row r="63" spans="2:8" s="1" customFormat="1" ht="20.85" customHeight="1" x14ac:dyDescent="0.2">
      <c r="B63" s="10"/>
      <c r="C63" s="11"/>
      <c r="D63" s="11"/>
      <c r="E63" s="11"/>
      <c r="F63" s="11"/>
      <c r="G63" s="12">
        <f>SUM(G61:G62)</f>
        <v>63297.14</v>
      </c>
      <c r="H63" s="11"/>
    </row>
    <row r="64" spans="2:8" s="1" customFormat="1" ht="15.4" customHeight="1" x14ac:dyDescent="0.2"/>
    <row r="65" spans="2:8" s="1" customFormat="1" ht="15.4" customHeight="1" x14ac:dyDescent="0.2"/>
    <row r="66" spans="2:8" s="1" customFormat="1" ht="15.4" customHeight="1" x14ac:dyDescent="0.2"/>
    <row r="67" spans="2:8" s="1" customFormat="1" ht="10.15" customHeight="1" x14ac:dyDescent="0.2"/>
    <row r="68" spans="2:8" s="1" customFormat="1" ht="20.25" customHeight="1" x14ac:dyDescent="0.2">
      <c r="B68" s="3" t="s">
        <v>77</v>
      </c>
    </row>
    <row r="69" spans="2:8" s="1" customFormat="1" ht="10.15" customHeight="1" x14ac:dyDescent="0.2"/>
    <row r="70" spans="2:8" s="1" customFormat="1" ht="37.9" customHeight="1" x14ac:dyDescent="0.2">
      <c r="B70" s="4" t="s">
        <v>2</v>
      </c>
      <c r="C70" s="4" t="s">
        <v>3</v>
      </c>
      <c r="D70" s="4" t="s">
        <v>4</v>
      </c>
      <c r="E70" s="4" t="s">
        <v>5</v>
      </c>
      <c r="F70" s="4" t="s">
        <v>6</v>
      </c>
      <c r="G70" s="4" t="s">
        <v>7</v>
      </c>
      <c r="H70" s="5" t="s">
        <v>8</v>
      </c>
    </row>
    <row r="71" spans="2:8" s="1" customFormat="1" ht="21.4" customHeight="1" x14ac:dyDescent="0.2">
      <c r="B71" s="6" t="s">
        <v>78</v>
      </c>
      <c r="C71" s="6" t="s">
        <v>79</v>
      </c>
      <c r="D71" s="6" t="s">
        <v>25</v>
      </c>
      <c r="E71" s="7">
        <v>44321</v>
      </c>
      <c r="F71" s="6" t="s">
        <v>80</v>
      </c>
      <c r="G71" s="8">
        <v>617330</v>
      </c>
      <c r="H71" s="9" t="s">
        <v>81</v>
      </c>
    </row>
    <row r="72" spans="2:8" s="1" customFormat="1" ht="21.4" customHeight="1" x14ac:dyDescent="0.2">
      <c r="B72" s="6" t="s">
        <v>82</v>
      </c>
      <c r="C72" s="6" t="s">
        <v>79</v>
      </c>
      <c r="D72" s="6" t="s">
        <v>25</v>
      </c>
      <c r="E72" s="7">
        <v>44321</v>
      </c>
      <c r="F72" s="6" t="s">
        <v>83</v>
      </c>
      <c r="G72" s="8">
        <v>17000</v>
      </c>
      <c r="H72" s="9" t="s">
        <v>81</v>
      </c>
    </row>
    <row r="73" spans="2:8" s="1" customFormat="1" ht="21.4" customHeight="1" x14ac:dyDescent="0.2">
      <c r="B73" s="6" t="s">
        <v>84</v>
      </c>
      <c r="C73" s="6" t="s">
        <v>79</v>
      </c>
      <c r="D73" s="6" t="s">
        <v>25</v>
      </c>
      <c r="E73" s="7">
        <v>44321</v>
      </c>
      <c r="F73" s="6" t="s">
        <v>85</v>
      </c>
      <c r="G73" s="8">
        <v>5000</v>
      </c>
      <c r="H73" s="9" t="s">
        <v>81</v>
      </c>
    </row>
    <row r="74" spans="2:8" s="1" customFormat="1" ht="21.4" customHeight="1" x14ac:dyDescent="0.2">
      <c r="B74" s="6" t="s">
        <v>86</v>
      </c>
      <c r="C74" s="6" t="s">
        <v>87</v>
      </c>
      <c r="D74" s="6" t="s">
        <v>25</v>
      </c>
      <c r="E74" s="7">
        <v>44323</v>
      </c>
      <c r="F74" s="6" t="s">
        <v>88</v>
      </c>
      <c r="G74" s="8">
        <v>7397.57</v>
      </c>
      <c r="H74" s="9" t="s">
        <v>13</v>
      </c>
    </row>
    <row r="75" spans="2:8" s="1" customFormat="1" ht="21.4" customHeight="1" x14ac:dyDescent="0.2">
      <c r="B75" s="6" t="s">
        <v>89</v>
      </c>
      <c r="C75" s="6" t="s">
        <v>90</v>
      </c>
      <c r="D75" s="6" t="s">
        <v>25</v>
      </c>
      <c r="E75" s="7">
        <v>44334</v>
      </c>
      <c r="F75" s="6" t="s">
        <v>91</v>
      </c>
      <c r="G75" s="8">
        <v>5000</v>
      </c>
      <c r="H75" s="9" t="s">
        <v>13</v>
      </c>
    </row>
    <row r="76" spans="2:8" s="1" customFormat="1" ht="21.4" customHeight="1" x14ac:dyDescent="0.2">
      <c r="B76" s="6" t="s">
        <v>92</v>
      </c>
      <c r="C76" s="6" t="s">
        <v>72</v>
      </c>
      <c r="D76" s="6" t="s">
        <v>16</v>
      </c>
      <c r="E76" s="7">
        <v>44336</v>
      </c>
      <c r="F76" s="6" t="s">
        <v>93</v>
      </c>
      <c r="G76" s="8">
        <v>164000</v>
      </c>
      <c r="H76" s="9" t="s">
        <v>13</v>
      </c>
    </row>
    <row r="77" spans="2:8" s="1" customFormat="1" ht="21.4" customHeight="1" x14ac:dyDescent="0.2">
      <c r="B77" s="6" t="s">
        <v>94</v>
      </c>
      <c r="C77" s="6" t="s">
        <v>95</v>
      </c>
      <c r="D77" s="6" t="s">
        <v>25</v>
      </c>
      <c r="E77" s="7">
        <v>44340</v>
      </c>
      <c r="F77" s="6" t="s">
        <v>96</v>
      </c>
      <c r="G77" s="8">
        <v>9458</v>
      </c>
      <c r="H77" s="9" t="s">
        <v>81</v>
      </c>
    </row>
    <row r="78" spans="2:8" s="1" customFormat="1" ht="21.4" customHeight="1" x14ac:dyDescent="0.2">
      <c r="B78" s="6" t="s">
        <v>94</v>
      </c>
      <c r="C78" s="6" t="s">
        <v>95</v>
      </c>
      <c r="D78" s="6" t="s">
        <v>25</v>
      </c>
      <c r="E78" s="7">
        <v>44340</v>
      </c>
      <c r="F78" s="6" t="s">
        <v>97</v>
      </c>
      <c r="G78" s="8">
        <v>7835</v>
      </c>
      <c r="H78" s="9" t="s">
        <v>81</v>
      </c>
    </row>
    <row r="79" spans="2:8" s="1" customFormat="1" ht="21.4" customHeight="1" x14ac:dyDescent="0.2">
      <c r="B79" s="6" t="s">
        <v>84</v>
      </c>
      <c r="C79" s="6" t="s">
        <v>98</v>
      </c>
      <c r="D79" s="6" t="s">
        <v>25</v>
      </c>
      <c r="E79" s="7">
        <v>44340</v>
      </c>
      <c r="F79" s="6" t="s">
        <v>99</v>
      </c>
      <c r="G79" s="8">
        <v>5000</v>
      </c>
      <c r="H79" s="9" t="s">
        <v>81</v>
      </c>
    </row>
    <row r="80" spans="2:8" s="1" customFormat="1" ht="21.4" customHeight="1" x14ac:dyDescent="0.2">
      <c r="B80" s="6" t="s">
        <v>100</v>
      </c>
      <c r="C80" s="6" t="s">
        <v>98</v>
      </c>
      <c r="D80" s="6" t="s">
        <v>25</v>
      </c>
      <c r="E80" s="7">
        <v>44340</v>
      </c>
      <c r="F80" s="6" t="s">
        <v>101</v>
      </c>
      <c r="G80" s="8">
        <v>26820</v>
      </c>
      <c r="H80" s="9" t="s">
        <v>81</v>
      </c>
    </row>
    <row r="81" spans="2:8" s="1" customFormat="1" ht="21.4" customHeight="1" x14ac:dyDescent="0.2">
      <c r="B81" s="6" t="s">
        <v>100</v>
      </c>
      <c r="C81" s="6" t="s">
        <v>98</v>
      </c>
      <c r="D81" s="6" t="s">
        <v>25</v>
      </c>
      <c r="E81" s="7">
        <v>44340</v>
      </c>
      <c r="F81" s="6" t="s">
        <v>102</v>
      </c>
      <c r="G81" s="8">
        <v>80277.990000000005</v>
      </c>
      <c r="H81" s="9" t="s">
        <v>81</v>
      </c>
    </row>
    <row r="82" spans="2:8" s="1" customFormat="1" ht="21.4" customHeight="1" x14ac:dyDescent="0.2">
      <c r="B82" s="6" t="s">
        <v>100</v>
      </c>
      <c r="C82" s="6" t="s">
        <v>98</v>
      </c>
      <c r="D82" s="6" t="s">
        <v>25</v>
      </c>
      <c r="E82" s="7">
        <v>44340</v>
      </c>
      <c r="F82" s="6" t="s">
        <v>103</v>
      </c>
      <c r="G82" s="8">
        <v>50000</v>
      </c>
      <c r="H82" s="9" t="s">
        <v>81</v>
      </c>
    </row>
    <row r="83" spans="2:8" s="1" customFormat="1" ht="21.4" customHeight="1" x14ac:dyDescent="0.2">
      <c r="B83" s="6" t="s">
        <v>104</v>
      </c>
      <c r="C83" s="6" t="s">
        <v>105</v>
      </c>
      <c r="D83" s="6" t="s">
        <v>25</v>
      </c>
      <c r="E83" s="7">
        <v>44341</v>
      </c>
      <c r="F83" s="6" t="s">
        <v>106</v>
      </c>
      <c r="G83" s="8">
        <v>9975.83</v>
      </c>
      <c r="H83" s="9" t="s">
        <v>81</v>
      </c>
    </row>
    <row r="84" spans="2:8" s="1" customFormat="1" ht="21.4" customHeight="1" x14ac:dyDescent="0.2">
      <c r="B84" s="6" t="s">
        <v>104</v>
      </c>
      <c r="C84" s="6" t="s">
        <v>107</v>
      </c>
      <c r="D84" s="6" t="s">
        <v>25</v>
      </c>
      <c r="E84" s="7">
        <v>44341</v>
      </c>
      <c r="F84" s="6" t="s">
        <v>108</v>
      </c>
      <c r="G84" s="8">
        <v>5116.13</v>
      </c>
      <c r="H84" s="9" t="s">
        <v>81</v>
      </c>
    </row>
    <row r="85" spans="2:8" s="1" customFormat="1" ht="21.4" customHeight="1" x14ac:dyDescent="0.2">
      <c r="B85" s="6" t="s">
        <v>104</v>
      </c>
      <c r="C85" s="6" t="s">
        <v>109</v>
      </c>
      <c r="D85" s="6" t="s">
        <v>25</v>
      </c>
      <c r="E85" s="7">
        <v>44341</v>
      </c>
      <c r="F85" s="6" t="s">
        <v>110</v>
      </c>
      <c r="G85" s="8">
        <v>8347.6</v>
      </c>
      <c r="H85" s="9" t="s">
        <v>81</v>
      </c>
    </row>
    <row r="86" spans="2:8" s="1" customFormat="1" ht="21.4" customHeight="1" x14ac:dyDescent="0.2">
      <c r="B86" s="6" t="s">
        <v>100</v>
      </c>
      <c r="C86" s="6" t="s">
        <v>98</v>
      </c>
      <c r="D86" s="6" t="s">
        <v>25</v>
      </c>
      <c r="E86" s="7">
        <v>44343</v>
      </c>
      <c r="F86" s="6" t="s">
        <v>111</v>
      </c>
      <c r="G86" s="8">
        <v>35301.94</v>
      </c>
      <c r="H86" s="9" t="s">
        <v>81</v>
      </c>
    </row>
    <row r="87" spans="2:8" s="1" customFormat="1" ht="21.4" customHeight="1" x14ac:dyDescent="0.2">
      <c r="B87" s="6" t="s">
        <v>100</v>
      </c>
      <c r="C87" s="6" t="s">
        <v>98</v>
      </c>
      <c r="D87" s="6" t="s">
        <v>25</v>
      </c>
      <c r="E87" s="7">
        <v>44343</v>
      </c>
      <c r="F87" s="6" t="s">
        <v>112</v>
      </c>
      <c r="G87" s="8">
        <v>50000</v>
      </c>
      <c r="H87" s="9" t="s">
        <v>81</v>
      </c>
    </row>
    <row r="88" spans="2:8" s="1" customFormat="1" ht="20.85" customHeight="1" x14ac:dyDescent="0.2">
      <c r="B88" s="10"/>
      <c r="C88" s="11"/>
      <c r="D88" s="11"/>
      <c r="E88" s="11"/>
      <c r="F88" s="11"/>
      <c r="G88" s="12">
        <f>SUM(G71:G87)</f>
        <v>1103860.0599999998</v>
      </c>
      <c r="H88" s="11"/>
    </row>
    <row r="89" spans="2:8" s="1" customFormat="1" ht="15.4" customHeight="1" x14ac:dyDescent="0.2"/>
    <row r="90" spans="2:8" s="1" customFormat="1" ht="10.15" customHeight="1" x14ac:dyDescent="0.2"/>
    <row r="91" spans="2:8" s="1" customFormat="1" ht="20.25" customHeight="1" x14ac:dyDescent="0.2">
      <c r="B91" s="3" t="s">
        <v>113</v>
      </c>
    </row>
    <row r="92" spans="2:8" s="1" customFormat="1" ht="10.15" customHeight="1" x14ac:dyDescent="0.2"/>
    <row r="93" spans="2:8" s="1" customFormat="1" ht="37.9" customHeight="1" x14ac:dyDescent="0.2">
      <c r="B93" s="4" t="s">
        <v>2</v>
      </c>
      <c r="C93" s="4" t="s">
        <v>3</v>
      </c>
      <c r="D93" s="4" t="s">
        <v>4</v>
      </c>
      <c r="E93" s="4" t="s">
        <v>5</v>
      </c>
      <c r="F93" s="4" t="s">
        <v>6</v>
      </c>
      <c r="G93" s="4" t="s">
        <v>7</v>
      </c>
      <c r="H93" s="5" t="s">
        <v>8</v>
      </c>
    </row>
    <row r="94" spans="2:8" s="1" customFormat="1" ht="21.4" customHeight="1" x14ac:dyDescent="0.2">
      <c r="B94" s="6" t="s">
        <v>114</v>
      </c>
      <c r="C94" s="6" t="s">
        <v>115</v>
      </c>
      <c r="D94" s="6" t="s">
        <v>16</v>
      </c>
      <c r="E94" s="7">
        <v>44326</v>
      </c>
      <c r="F94" s="6" t="s">
        <v>116</v>
      </c>
      <c r="G94" s="8">
        <v>6000</v>
      </c>
      <c r="H94" s="9" t="s">
        <v>13</v>
      </c>
    </row>
    <row r="95" spans="2:8" s="1" customFormat="1" ht="21.4" customHeight="1" x14ac:dyDescent="0.2">
      <c r="B95" s="6" t="s">
        <v>117</v>
      </c>
      <c r="C95" s="6" t="s">
        <v>118</v>
      </c>
      <c r="D95" s="6" t="s">
        <v>16</v>
      </c>
      <c r="E95" s="7">
        <v>44328</v>
      </c>
      <c r="F95" s="6" t="s">
        <v>119</v>
      </c>
      <c r="G95" s="8">
        <v>24693.75</v>
      </c>
      <c r="H95" s="9" t="s">
        <v>13</v>
      </c>
    </row>
    <row r="96" spans="2:8" s="1" customFormat="1" ht="20.85" customHeight="1" x14ac:dyDescent="0.2">
      <c r="B96" s="10"/>
      <c r="C96" s="11"/>
      <c r="D96" s="11"/>
      <c r="E96" s="11"/>
      <c r="F96" s="11"/>
      <c r="G96" s="12">
        <f>SUM(G94:G95)</f>
        <v>30693.75</v>
      </c>
      <c r="H96" s="11"/>
    </row>
    <row r="97" spans="2:8" s="1" customFormat="1" ht="15.4" customHeight="1" x14ac:dyDescent="0.2"/>
    <row r="98" spans="2:8" s="1" customFormat="1" ht="10.15" customHeight="1" x14ac:dyDescent="0.2"/>
    <row r="99" spans="2:8" s="1" customFormat="1" ht="20.25" customHeight="1" x14ac:dyDescent="0.2">
      <c r="B99" s="3" t="s">
        <v>120</v>
      </c>
    </row>
    <row r="100" spans="2:8" s="1" customFormat="1" ht="10.15" customHeight="1" x14ac:dyDescent="0.2"/>
    <row r="101" spans="2:8" s="1" customFormat="1" ht="37.9" customHeight="1" x14ac:dyDescent="0.2">
      <c r="B101" s="4" t="s">
        <v>2</v>
      </c>
      <c r="C101" s="4" t="s">
        <v>3</v>
      </c>
      <c r="D101" s="4" t="s">
        <v>4</v>
      </c>
      <c r="E101" s="4" t="s">
        <v>5</v>
      </c>
      <c r="F101" s="4" t="s">
        <v>6</v>
      </c>
      <c r="G101" s="4" t="s">
        <v>7</v>
      </c>
      <c r="H101" s="5" t="s">
        <v>8</v>
      </c>
    </row>
    <row r="102" spans="2:8" s="1" customFormat="1" ht="21.4" customHeight="1" x14ac:dyDescent="0.2">
      <c r="B102" s="6" t="s">
        <v>121</v>
      </c>
      <c r="C102" s="6" t="s">
        <v>122</v>
      </c>
      <c r="D102" s="6" t="s">
        <v>16</v>
      </c>
      <c r="E102" s="7">
        <v>44334</v>
      </c>
      <c r="F102" s="6" t="s">
        <v>123</v>
      </c>
      <c r="G102" s="8">
        <v>552526</v>
      </c>
      <c r="H102" s="9" t="s">
        <v>13</v>
      </c>
    </row>
    <row r="103" spans="2:8" s="1" customFormat="1" ht="21.4" customHeight="1" x14ac:dyDescent="0.2">
      <c r="B103" s="6" t="s">
        <v>121</v>
      </c>
      <c r="C103" s="6" t="s">
        <v>122</v>
      </c>
      <c r="D103" s="6" t="s">
        <v>16</v>
      </c>
      <c r="E103" s="7">
        <v>44340</v>
      </c>
      <c r="F103" s="6" t="s">
        <v>124</v>
      </c>
      <c r="G103" s="8">
        <v>16430</v>
      </c>
      <c r="H103" s="9" t="s">
        <v>13</v>
      </c>
    </row>
    <row r="104" spans="2:8" s="1" customFormat="1" ht="21.4" customHeight="1" x14ac:dyDescent="0.2">
      <c r="B104" s="6" t="s">
        <v>121</v>
      </c>
      <c r="C104" s="6" t="s">
        <v>122</v>
      </c>
      <c r="D104" s="6" t="s">
        <v>16</v>
      </c>
      <c r="E104" s="7">
        <v>44343</v>
      </c>
      <c r="F104" s="6" t="s">
        <v>125</v>
      </c>
      <c r="G104" s="8">
        <v>128535</v>
      </c>
      <c r="H104" s="9" t="s">
        <v>13</v>
      </c>
    </row>
    <row r="105" spans="2:8" s="1" customFormat="1" ht="20.85" customHeight="1" x14ac:dyDescent="0.2">
      <c r="B105" s="10"/>
      <c r="C105" s="11"/>
      <c r="D105" s="11"/>
      <c r="E105" s="11"/>
      <c r="F105" s="11"/>
      <c r="G105" s="12">
        <f>SUM(G102:G104)</f>
        <v>697491</v>
      </c>
      <c r="H105" s="11"/>
    </row>
    <row r="106" spans="2:8" s="1" customFormat="1" ht="15.4" customHeight="1" x14ac:dyDescent="0.2"/>
    <row r="107" spans="2:8" s="1" customFormat="1" ht="10.15" customHeight="1" x14ac:dyDescent="0.2"/>
    <row r="108" spans="2:8" s="1" customFormat="1" ht="20.25" customHeight="1" x14ac:dyDescent="0.2">
      <c r="B108" s="3" t="s">
        <v>126</v>
      </c>
    </row>
    <row r="109" spans="2:8" s="1" customFormat="1" ht="10.15" customHeight="1" x14ac:dyDescent="0.2"/>
    <row r="110" spans="2:8" s="1" customFormat="1" ht="37.9" customHeight="1" x14ac:dyDescent="0.2">
      <c r="B110" s="4" t="s">
        <v>2</v>
      </c>
      <c r="C110" s="4" t="s">
        <v>3</v>
      </c>
      <c r="D110" s="4" t="s">
        <v>4</v>
      </c>
      <c r="E110" s="4" t="s">
        <v>5</v>
      </c>
      <c r="F110" s="4" t="s">
        <v>6</v>
      </c>
      <c r="G110" s="4" t="s">
        <v>7</v>
      </c>
      <c r="H110" s="5" t="s">
        <v>8</v>
      </c>
    </row>
    <row r="111" spans="2:8" s="1" customFormat="1" ht="21.4" customHeight="1" x14ac:dyDescent="0.2">
      <c r="B111" s="6" t="s">
        <v>127</v>
      </c>
      <c r="C111" s="6" t="s">
        <v>128</v>
      </c>
      <c r="D111" s="6" t="s">
        <v>25</v>
      </c>
      <c r="E111" s="7">
        <v>44340</v>
      </c>
      <c r="F111" s="6" t="s">
        <v>129</v>
      </c>
      <c r="G111" s="8">
        <v>48368</v>
      </c>
      <c r="H111" s="9" t="s">
        <v>81</v>
      </c>
    </row>
    <row r="112" spans="2:8" s="1" customFormat="1" ht="20.85" customHeight="1" x14ac:dyDescent="0.2">
      <c r="B112" s="10"/>
      <c r="C112" s="11"/>
      <c r="D112" s="11"/>
      <c r="E112" s="11"/>
      <c r="F112" s="11"/>
      <c r="G112" s="12">
        <f>SUM(G111)</f>
        <v>48368</v>
      </c>
      <c r="H112" s="11"/>
    </row>
    <row r="113" spans="6:7" s="1" customFormat="1" ht="15.4" customHeight="1" x14ac:dyDescent="0.2"/>
    <row r="115" spans="6:7" x14ac:dyDescent="0.2">
      <c r="F115" s="13" t="s">
        <v>130</v>
      </c>
      <c r="G115" s="14">
        <f>G9+G18+G37+G48+G55+G63+G88+G96+G105+G112</f>
        <v>2674018.86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2021-06-11T11:12:58Z</cp:lastPrinted>
  <dcterms:created xsi:type="dcterms:W3CDTF">2021-06-11T11:10:31Z</dcterms:created>
  <dcterms:modified xsi:type="dcterms:W3CDTF">2021-06-11T11:13:26Z</dcterms:modified>
</cp:coreProperties>
</file>