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20\12_Mar 21\"/>
    </mc:Choice>
  </mc:AlternateContent>
  <bookViews>
    <workbookView xWindow="0" yWindow="0" windowWidth="28800" windowHeight="121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1" l="1"/>
  <c r="G115" i="1"/>
  <c r="G107" i="1"/>
  <c r="G98" i="1"/>
  <c r="G74" i="1"/>
  <c r="G62" i="1"/>
  <c r="G54" i="1"/>
  <c r="G35" i="1"/>
  <c r="G18" i="1"/>
  <c r="G10" i="1"/>
  <c r="G128" i="1" s="1"/>
</calcChain>
</file>

<file path=xl/sharedStrings.xml><?xml version="1.0" encoding="utf-8"?>
<sst xmlns="http://schemas.openxmlformats.org/spreadsheetml/2006/main" count="377" uniqueCount="157">
  <si>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</si>
  <si>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</si>
  <si>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</si>
  <si>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</si>
  <si>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</si>
  <si>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</si>
  <si>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</si>
  <si>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</si>
  <si>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Kent County Council</t>
  </si>
  <si>
    <t>Local Land Charges</t>
  </si>
  <si>
    <t>Supplies And Services</t>
  </si>
  <si>
    <t>BS00338</t>
  </si>
  <si>
    <t>Revenue</t>
  </si>
  <si>
    <t>Red Zebra Community Solutions</t>
  </si>
  <si>
    <t>Community Grants</t>
  </si>
  <si>
    <t>CR01558</t>
  </si>
  <si>
    <t>Economic Development</t>
  </si>
  <si>
    <t>Visit Kent Ltd</t>
  </si>
  <si>
    <t>Regen &amp; Economic Development</t>
  </si>
  <si>
    <t>RE00651</t>
  </si>
  <si>
    <t>Kent Wildlife Trust</t>
  </si>
  <si>
    <t>Rural Regeneration Initiatives</t>
  </si>
  <si>
    <t>RE00652</t>
  </si>
  <si>
    <t>Estates &amp; Operations</t>
  </si>
  <si>
    <t>Flowbird Smart City Uk Ltd</t>
  </si>
  <si>
    <t>On Street P &amp; D Machines</t>
  </si>
  <si>
    <t>PK00973</t>
  </si>
  <si>
    <t>Capital</t>
  </si>
  <si>
    <t>Jontek Limited</t>
  </si>
  <si>
    <t>Lifeline Facilities</t>
  </si>
  <si>
    <t>LL00482</t>
  </si>
  <si>
    <t>Gurkha Resource Company Ltd</t>
  </si>
  <si>
    <t>Toilet Cleaning</t>
  </si>
  <si>
    <t>Premises-Related Expenditure</t>
  </si>
  <si>
    <t>GM11182</t>
  </si>
  <si>
    <t>Streetmaster (South Wales) Ltd</t>
  </si>
  <si>
    <t>Maintenance Officers</t>
  </si>
  <si>
    <t>GM11181</t>
  </si>
  <si>
    <t>Off-Street Parking</t>
  </si>
  <si>
    <t>PK00977</t>
  </si>
  <si>
    <t>On-Street Parking Enforcement</t>
  </si>
  <si>
    <t>PK00981</t>
  </si>
  <si>
    <t>Tunstall Healthcare (Uk) Ltd</t>
  </si>
  <si>
    <t>LL00491</t>
  </si>
  <si>
    <t>Caxtons Chartered Surveyors</t>
  </si>
  <si>
    <t>Connect 38</t>
  </si>
  <si>
    <t>PS00412</t>
  </si>
  <si>
    <t>Kernock Park Plants</t>
  </si>
  <si>
    <t>Grounds Maintenance</t>
  </si>
  <si>
    <t>GM11198</t>
  </si>
  <si>
    <t>Finance Customer &amp; Support</t>
  </si>
  <si>
    <t>Conduent Parking Enforcement Solutions Ltd</t>
  </si>
  <si>
    <t>Ict Operations</t>
  </si>
  <si>
    <t>IT04106</t>
  </si>
  <si>
    <t>Dover District Council</t>
  </si>
  <si>
    <t>Finance</t>
  </si>
  <si>
    <t>FS01205</t>
  </si>
  <si>
    <t>Policy In Practice Ltd</t>
  </si>
  <si>
    <t>Revenues &amp; Benefits</t>
  </si>
  <si>
    <t>RB01272</t>
  </si>
  <si>
    <t>RB01273</t>
  </si>
  <si>
    <t>Gerald Eve Llp</t>
  </si>
  <si>
    <t>Otterpool(Local Planning Auth)</t>
  </si>
  <si>
    <t>PL01169</t>
  </si>
  <si>
    <t>Nathaniel Lichfield And Partners</t>
  </si>
  <si>
    <t>PL01170</t>
  </si>
  <si>
    <t>The Planning Inspectorate</t>
  </si>
  <si>
    <t>PL01168</t>
  </si>
  <si>
    <t>Zurich Management Serivces</t>
  </si>
  <si>
    <t>Insurance Recharges</t>
  </si>
  <si>
    <t>FS01212</t>
  </si>
  <si>
    <t>Idox Software Limited</t>
  </si>
  <si>
    <t>IT04115</t>
  </si>
  <si>
    <t>Virtual Effect Ltd</t>
  </si>
  <si>
    <t>Server Replacement Prog.</t>
  </si>
  <si>
    <t>IT04116</t>
  </si>
  <si>
    <t>Advanced Business Solutions</t>
  </si>
  <si>
    <t>Ict Multi-Year Contracts</t>
  </si>
  <si>
    <t>IT04121</t>
  </si>
  <si>
    <t>Arlingclose Ltd</t>
  </si>
  <si>
    <t>Treasury Management</t>
  </si>
  <si>
    <t>FS01215</t>
  </si>
  <si>
    <t>Paygate Solutions Ltd</t>
  </si>
  <si>
    <t>IT04124</t>
  </si>
  <si>
    <t>Governance Law &amp; Reg Services</t>
  </si>
  <si>
    <t>Canterbury City Council</t>
  </si>
  <si>
    <t>Legal</t>
  </si>
  <si>
    <t>LS00671</t>
  </si>
  <si>
    <t>Three Hills Sports Park - Shepway Leisure</t>
  </si>
  <si>
    <t>Police &amp; Crime Comm Elections</t>
  </si>
  <si>
    <t>DS01201</t>
  </si>
  <si>
    <t>Housing</t>
  </si>
  <si>
    <t>Recruitment Solutions (Folkestone) Limited</t>
  </si>
  <si>
    <t>Homelessness (Grant Funded Exp</t>
  </si>
  <si>
    <t>Employees</t>
  </si>
  <si>
    <t>CH01693</t>
  </si>
  <si>
    <t>Premier Inn Business Account</t>
  </si>
  <si>
    <t>CH01695</t>
  </si>
  <si>
    <t>Housing Revenue Account</t>
  </si>
  <si>
    <t>Ovenden Allworks Ltd</t>
  </si>
  <si>
    <t>Cyclical Sheltered</t>
  </si>
  <si>
    <t>HA00080</t>
  </si>
  <si>
    <t>J Redpath Buchanan &amp; Co Ltd</t>
  </si>
  <si>
    <t>Planned Maintenance</t>
  </si>
  <si>
    <t>PL01166</t>
  </si>
  <si>
    <t>Bailey Partnership</t>
  </si>
  <si>
    <t>Fire Protection Works</t>
  </si>
  <si>
    <t>HA00082</t>
  </si>
  <si>
    <t>HA00083</t>
  </si>
  <si>
    <t>HA00084</t>
  </si>
  <si>
    <t>Sureserve Fire And Electrical Ltd</t>
  </si>
  <si>
    <t>HA00081</t>
  </si>
  <si>
    <t>HA00085</t>
  </si>
  <si>
    <t>Betteridge &amp; Milsom Ltd</t>
  </si>
  <si>
    <t>HA00089</t>
  </si>
  <si>
    <t>Ek Shared Landlord Services</t>
  </si>
  <si>
    <t>FS01209</t>
  </si>
  <si>
    <t>Drain &amp; Sewage Pumping Systems Services Ltd</t>
  </si>
  <si>
    <t>Treatment Works</t>
  </si>
  <si>
    <t>HA00092</t>
  </si>
  <si>
    <t>Mears Ltd</t>
  </si>
  <si>
    <t>HA00093</t>
  </si>
  <si>
    <t>HA00094</t>
  </si>
  <si>
    <t>R J Lift Services Ltd</t>
  </si>
  <si>
    <t>Lift Replacement</t>
  </si>
  <si>
    <t>HA00100</t>
  </si>
  <si>
    <t>HA00102</t>
  </si>
  <si>
    <t>Bell Decorating Group Ltd</t>
  </si>
  <si>
    <t>HA00107</t>
  </si>
  <si>
    <t>E Reina Ltd  T/A  Reina Group</t>
  </si>
  <si>
    <t>Housing Policy</t>
  </si>
  <si>
    <t>HA00105</t>
  </si>
  <si>
    <t>HA00108</t>
  </si>
  <si>
    <t>HA00109</t>
  </si>
  <si>
    <t>Human Resources</t>
  </si>
  <si>
    <t>Doran Scott Williams &amp; Co Ltd</t>
  </si>
  <si>
    <t>Human Resources(Corp Training)</t>
  </si>
  <si>
    <t>HR01698</t>
  </si>
  <si>
    <t>HR01707</t>
  </si>
  <si>
    <t>HR01708</t>
  </si>
  <si>
    <t>Planning</t>
  </si>
  <si>
    <t>Development Managemnt</t>
  </si>
  <si>
    <t>PL01171</t>
  </si>
  <si>
    <t>Anthony Swaine Architecture Ltd</t>
  </si>
  <si>
    <t>PL01172</t>
  </si>
  <si>
    <t>The Sports Consultancy</t>
  </si>
  <si>
    <t>Princes Parade Leisure Centre</t>
  </si>
  <si>
    <t>CO03083</t>
  </si>
  <si>
    <t>Bam Construction Ltd</t>
  </si>
  <si>
    <t>FS01210</t>
  </si>
  <si>
    <t>Harmer &amp; Sons Grounds Maintenance Ltd</t>
  </si>
  <si>
    <t>GM11194</t>
  </si>
  <si>
    <t>Bh Services</t>
  </si>
  <si>
    <t>GM11195</t>
  </si>
  <si>
    <t>Report Total</t>
  </si>
  <si>
    <t>Transition &amp; Transformation</t>
  </si>
  <si>
    <t>Purchase Orders Raised Over £5,000 in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</si>
</sst>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2" xfId="0" applyFont="1" applyBorder="1"/>
    <xf numFmtId="4" fontId="8" fillId="0" borderId="3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8"/>
  <sheetViews>
    <sheetView tabSelected="1" workbookViewId="0">
      <selection activeCell="C4" sqref="C4"/>
    </sheetView>
  </sheetViews>
  <sheetFormatPr defaultRowHeight="12.75" x14ac:dyDescent="0.2"/>
  <cols>
    <col min="1" max="1" width="0.7109375" customWidth="1"/>
    <col min="2" max="2" width="40.7109375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5" t="s">
        <v>156</v>
      </c>
      <c r="C2" s="15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2" t="s">
        <v>0</v>
      </c>
    </row>
    <row r="6" spans="2:8" s="1" customFormat="1" ht="10.15" customHeight="1" x14ac:dyDescent="0.2"/>
    <row r="7" spans="2:8" s="1" customFormat="1" ht="37.9" customHeight="1" x14ac:dyDescent="0.2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4" t="s">
        <v>7</v>
      </c>
    </row>
    <row r="8" spans="2:8" s="1" customFormat="1" ht="21.4" customHeight="1" x14ac:dyDescent="0.2">
      <c r="B8" s="5" t="s">
        <v>8</v>
      </c>
      <c r="C8" s="5" t="s">
        <v>9</v>
      </c>
      <c r="D8" s="5" t="s">
        <v>10</v>
      </c>
      <c r="E8" s="6">
        <v>44264</v>
      </c>
      <c r="F8" s="5" t="s">
        <v>11</v>
      </c>
      <c r="G8" s="7">
        <v>35000</v>
      </c>
      <c r="H8" s="8" t="s">
        <v>12</v>
      </c>
    </row>
    <row r="9" spans="2:8" s="1" customFormat="1" ht="21.4" customHeight="1" x14ac:dyDescent="0.2">
      <c r="B9" s="5" t="s">
        <v>13</v>
      </c>
      <c r="C9" s="5" t="s">
        <v>14</v>
      </c>
      <c r="D9" s="5" t="s">
        <v>10</v>
      </c>
      <c r="E9" s="6">
        <v>44273</v>
      </c>
      <c r="F9" s="5" t="s">
        <v>15</v>
      </c>
      <c r="G9" s="7">
        <v>6196</v>
      </c>
      <c r="H9" s="8" t="s">
        <v>12</v>
      </c>
    </row>
    <row r="10" spans="2:8" s="1" customFormat="1" ht="20.85" customHeight="1" x14ac:dyDescent="0.2">
      <c r="B10" s="9"/>
      <c r="C10" s="10"/>
      <c r="D10" s="10"/>
      <c r="E10" s="10"/>
      <c r="F10" s="10"/>
      <c r="G10" s="11">
        <f>SUM(G8:G9)</f>
        <v>41196</v>
      </c>
      <c r="H10" s="10"/>
    </row>
    <row r="11" spans="2:8" s="1" customFormat="1" ht="15.4" customHeight="1" x14ac:dyDescent="0.2"/>
    <row r="12" spans="2:8" s="1" customFormat="1" ht="10.15" customHeight="1" x14ac:dyDescent="0.2"/>
    <row r="13" spans="2:8" s="1" customFormat="1" ht="20.25" customHeight="1" x14ac:dyDescent="0.2">
      <c r="B13" s="2" t="s">
        <v>16</v>
      </c>
    </row>
    <row r="14" spans="2:8" s="1" customFormat="1" ht="10.15" customHeight="1" x14ac:dyDescent="0.2"/>
    <row r="15" spans="2:8" s="1" customFormat="1" ht="37.9" customHeight="1" x14ac:dyDescent="0.2"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4" t="s">
        <v>7</v>
      </c>
    </row>
    <row r="16" spans="2:8" s="1" customFormat="1" ht="21.4" customHeight="1" x14ac:dyDescent="0.2">
      <c r="B16" s="5" t="s">
        <v>17</v>
      </c>
      <c r="C16" s="5" t="s">
        <v>18</v>
      </c>
      <c r="D16" s="5" t="s">
        <v>10</v>
      </c>
      <c r="E16" s="6">
        <v>44271</v>
      </c>
      <c r="F16" s="5" t="s">
        <v>19</v>
      </c>
      <c r="G16" s="7">
        <v>6034.4</v>
      </c>
      <c r="H16" s="8" t="s">
        <v>12</v>
      </c>
    </row>
    <row r="17" spans="2:8" s="1" customFormat="1" ht="21.4" customHeight="1" x14ac:dyDescent="0.2">
      <c r="B17" s="5" t="s">
        <v>20</v>
      </c>
      <c r="C17" s="5" t="s">
        <v>21</v>
      </c>
      <c r="D17" s="5" t="s">
        <v>10</v>
      </c>
      <c r="E17" s="6">
        <v>44272</v>
      </c>
      <c r="F17" s="5" t="s">
        <v>22</v>
      </c>
      <c r="G17" s="7">
        <v>9950</v>
      </c>
      <c r="H17" s="8" t="s">
        <v>12</v>
      </c>
    </row>
    <row r="18" spans="2:8" s="1" customFormat="1" ht="20.85" customHeight="1" x14ac:dyDescent="0.2">
      <c r="B18" s="9"/>
      <c r="C18" s="10"/>
      <c r="D18" s="10"/>
      <c r="E18" s="10"/>
      <c r="F18" s="10"/>
      <c r="G18" s="11">
        <f>SUM(G16:G17)</f>
        <v>15984.4</v>
      </c>
      <c r="H18" s="10"/>
    </row>
    <row r="19" spans="2:8" s="1" customFormat="1" ht="15.4" customHeight="1" x14ac:dyDescent="0.2"/>
    <row r="20" spans="2:8" s="1" customFormat="1" ht="10.15" customHeight="1" x14ac:dyDescent="0.2"/>
    <row r="21" spans="2:8" s="1" customFormat="1" ht="20.25" customHeight="1" x14ac:dyDescent="0.2">
      <c r="B21" s="2" t="s">
        <v>23</v>
      </c>
    </row>
    <row r="22" spans="2:8" s="1" customFormat="1" ht="10.15" customHeight="1" x14ac:dyDescent="0.2"/>
    <row r="23" spans="2:8" s="1" customFormat="1" ht="37.9" customHeight="1" x14ac:dyDescent="0.2"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4" t="s">
        <v>7</v>
      </c>
    </row>
    <row r="24" spans="2:8" s="1" customFormat="1" ht="21.4" customHeight="1" x14ac:dyDescent="0.2">
      <c r="B24" s="5" t="s">
        <v>24</v>
      </c>
      <c r="C24" s="5" t="s">
        <v>25</v>
      </c>
      <c r="D24" s="5" t="s">
        <v>10</v>
      </c>
      <c r="E24" s="6">
        <v>44257</v>
      </c>
      <c r="F24" s="5" t="s">
        <v>26</v>
      </c>
      <c r="G24" s="7">
        <v>12652</v>
      </c>
      <c r="H24" s="8" t="s">
        <v>27</v>
      </c>
    </row>
    <row r="25" spans="2:8" s="1" customFormat="1" ht="21.4" customHeight="1" x14ac:dyDescent="0.2">
      <c r="B25" s="5" t="s">
        <v>28</v>
      </c>
      <c r="C25" s="5" t="s">
        <v>29</v>
      </c>
      <c r="D25" s="5" t="s">
        <v>10</v>
      </c>
      <c r="E25" s="6">
        <v>44258</v>
      </c>
      <c r="F25" s="5" t="s">
        <v>30</v>
      </c>
      <c r="G25" s="7">
        <v>14331</v>
      </c>
      <c r="H25" s="8" t="s">
        <v>12</v>
      </c>
    </row>
    <row r="26" spans="2:8" s="1" customFormat="1" ht="21.4" customHeight="1" x14ac:dyDescent="0.2">
      <c r="B26" s="5" t="s">
        <v>31</v>
      </c>
      <c r="C26" s="5" t="s">
        <v>32</v>
      </c>
      <c r="D26" s="5" t="s">
        <v>33</v>
      </c>
      <c r="E26" s="6">
        <v>44265</v>
      </c>
      <c r="F26" s="5" t="s">
        <v>34</v>
      </c>
      <c r="G26" s="7">
        <v>15999.95</v>
      </c>
      <c r="H26" s="8" t="s">
        <v>12</v>
      </c>
    </row>
    <row r="27" spans="2:8" s="1" customFormat="1" ht="21.4" customHeight="1" x14ac:dyDescent="0.2">
      <c r="B27" s="5" t="s">
        <v>35</v>
      </c>
      <c r="C27" s="5" t="s">
        <v>36</v>
      </c>
      <c r="D27" s="5" t="s">
        <v>10</v>
      </c>
      <c r="E27" s="6">
        <v>44265</v>
      </c>
      <c r="F27" s="5" t="s">
        <v>37</v>
      </c>
      <c r="G27" s="7">
        <v>9980</v>
      </c>
      <c r="H27" s="8" t="s">
        <v>12</v>
      </c>
    </row>
    <row r="28" spans="2:8" s="1" customFormat="1" ht="21.4" customHeight="1" x14ac:dyDescent="0.2">
      <c r="B28" s="5" t="s">
        <v>24</v>
      </c>
      <c r="C28" s="5" t="s">
        <v>38</v>
      </c>
      <c r="D28" s="5" t="s">
        <v>10</v>
      </c>
      <c r="E28" s="6">
        <v>44266</v>
      </c>
      <c r="F28" s="5" t="s">
        <v>39</v>
      </c>
      <c r="G28" s="7">
        <v>17004.46</v>
      </c>
      <c r="H28" s="8" t="s">
        <v>12</v>
      </c>
    </row>
    <row r="29" spans="2:8" s="1" customFormat="1" ht="21.4" customHeight="1" x14ac:dyDescent="0.2">
      <c r="B29" s="5" t="s">
        <v>24</v>
      </c>
      <c r="C29" s="5" t="s">
        <v>40</v>
      </c>
      <c r="D29" s="5" t="s">
        <v>10</v>
      </c>
      <c r="E29" s="6">
        <v>44266</v>
      </c>
      <c r="F29" s="5" t="s">
        <v>39</v>
      </c>
      <c r="G29" s="7">
        <v>6501.7</v>
      </c>
      <c r="H29" s="8" t="s">
        <v>12</v>
      </c>
    </row>
    <row r="30" spans="2:8" s="1" customFormat="1" ht="21.4" customHeight="1" x14ac:dyDescent="0.2">
      <c r="B30" s="5" t="s">
        <v>24</v>
      </c>
      <c r="C30" s="5" t="s">
        <v>38</v>
      </c>
      <c r="D30" s="5" t="s">
        <v>10</v>
      </c>
      <c r="E30" s="6">
        <v>44272</v>
      </c>
      <c r="F30" s="5" t="s">
        <v>41</v>
      </c>
      <c r="G30" s="7">
        <v>7560</v>
      </c>
      <c r="H30" s="8" t="s">
        <v>12</v>
      </c>
    </row>
    <row r="31" spans="2:8" s="1" customFormat="1" ht="21.4" customHeight="1" x14ac:dyDescent="0.2">
      <c r="B31" s="5" t="s">
        <v>24</v>
      </c>
      <c r="C31" s="5" t="s">
        <v>40</v>
      </c>
      <c r="D31" s="5" t="s">
        <v>10</v>
      </c>
      <c r="E31" s="6">
        <v>44272</v>
      </c>
      <c r="F31" s="5" t="s">
        <v>41</v>
      </c>
      <c r="G31" s="7">
        <v>4176</v>
      </c>
      <c r="H31" s="8" t="s">
        <v>12</v>
      </c>
    </row>
    <row r="32" spans="2:8" s="1" customFormat="1" ht="21.4" customHeight="1" x14ac:dyDescent="0.2">
      <c r="B32" s="5" t="s">
        <v>42</v>
      </c>
      <c r="C32" s="5" t="s">
        <v>29</v>
      </c>
      <c r="D32" s="5" t="s">
        <v>10</v>
      </c>
      <c r="E32" s="6">
        <v>44284</v>
      </c>
      <c r="F32" s="5" t="s">
        <v>43</v>
      </c>
      <c r="G32" s="7">
        <v>19039.43</v>
      </c>
      <c r="H32" s="8" t="s">
        <v>12</v>
      </c>
    </row>
    <row r="33" spans="2:8" s="1" customFormat="1" ht="21.4" customHeight="1" x14ac:dyDescent="0.2">
      <c r="B33" s="5" t="s">
        <v>44</v>
      </c>
      <c r="C33" s="5" t="s">
        <v>45</v>
      </c>
      <c r="D33" s="5" t="s">
        <v>10</v>
      </c>
      <c r="E33" s="6">
        <v>44285</v>
      </c>
      <c r="F33" s="5" t="s">
        <v>46</v>
      </c>
      <c r="G33" s="7">
        <v>40491.360000000001</v>
      </c>
      <c r="H33" s="8" t="s">
        <v>12</v>
      </c>
    </row>
    <row r="34" spans="2:8" s="1" customFormat="1" ht="21.4" customHeight="1" x14ac:dyDescent="0.2">
      <c r="B34" s="5" t="s">
        <v>47</v>
      </c>
      <c r="C34" s="5" t="s">
        <v>48</v>
      </c>
      <c r="D34" s="5" t="s">
        <v>10</v>
      </c>
      <c r="E34" s="6">
        <v>44286</v>
      </c>
      <c r="F34" s="5" t="s">
        <v>49</v>
      </c>
      <c r="G34" s="7">
        <v>5330</v>
      </c>
      <c r="H34" s="8" t="s">
        <v>12</v>
      </c>
    </row>
    <row r="35" spans="2:8" s="1" customFormat="1" ht="20.85" customHeight="1" x14ac:dyDescent="0.2">
      <c r="B35" s="9"/>
      <c r="C35" s="10"/>
      <c r="D35" s="10"/>
      <c r="E35" s="10"/>
      <c r="F35" s="10"/>
      <c r="G35" s="11">
        <f>SUM(G24:G34)</f>
        <v>153065.90000000002</v>
      </c>
      <c r="H35" s="10"/>
    </row>
    <row r="36" spans="2:8" s="1" customFormat="1" ht="15.4" customHeight="1" x14ac:dyDescent="0.2"/>
    <row r="37" spans="2:8" s="1" customFormat="1" ht="10.15" customHeight="1" x14ac:dyDescent="0.2"/>
    <row r="38" spans="2:8" s="1" customFormat="1" ht="20.25" customHeight="1" x14ac:dyDescent="0.2">
      <c r="B38" s="2" t="s">
        <v>50</v>
      </c>
    </row>
    <row r="39" spans="2:8" s="1" customFormat="1" ht="10.15" customHeight="1" x14ac:dyDescent="0.2"/>
    <row r="40" spans="2:8" s="1" customFormat="1" ht="37.9" customHeight="1" x14ac:dyDescent="0.2">
      <c r="B40" s="3" t="s">
        <v>1</v>
      </c>
      <c r="C40" s="3" t="s">
        <v>2</v>
      </c>
      <c r="D40" s="3" t="s">
        <v>3</v>
      </c>
      <c r="E40" s="3" t="s">
        <v>4</v>
      </c>
      <c r="F40" s="3" t="s">
        <v>5</v>
      </c>
      <c r="G40" s="3" t="s">
        <v>6</v>
      </c>
      <c r="H40" s="4" t="s">
        <v>7</v>
      </c>
    </row>
    <row r="41" spans="2:8" s="1" customFormat="1" ht="21.4" customHeight="1" x14ac:dyDescent="0.2">
      <c r="B41" s="5" t="s">
        <v>51</v>
      </c>
      <c r="C41" s="5" t="s">
        <v>52</v>
      </c>
      <c r="D41" s="5" t="s">
        <v>10</v>
      </c>
      <c r="E41" s="6">
        <v>44258</v>
      </c>
      <c r="F41" s="5" t="s">
        <v>53</v>
      </c>
      <c r="G41" s="7">
        <v>5760</v>
      </c>
      <c r="H41" s="8" t="s">
        <v>12</v>
      </c>
    </row>
    <row r="42" spans="2:8" s="1" customFormat="1" ht="21.4" customHeight="1" x14ac:dyDescent="0.2">
      <c r="B42" s="5" t="s">
        <v>54</v>
      </c>
      <c r="C42" s="5" t="s">
        <v>55</v>
      </c>
      <c r="D42" s="5" t="s">
        <v>10</v>
      </c>
      <c r="E42" s="6">
        <v>44263</v>
      </c>
      <c r="F42" s="5" t="s">
        <v>56</v>
      </c>
      <c r="G42" s="7">
        <v>7180</v>
      </c>
      <c r="H42" s="8" t="s">
        <v>12</v>
      </c>
    </row>
    <row r="43" spans="2:8" s="1" customFormat="1" ht="21.4" customHeight="1" x14ac:dyDescent="0.2">
      <c r="B43" s="5" t="s">
        <v>57</v>
      </c>
      <c r="C43" s="5" t="s">
        <v>58</v>
      </c>
      <c r="D43" s="5" t="s">
        <v>10</v>
      </c>
      <c r="E43" s="6">
        <v>44271</v>
      </c>
      <c r="F43" s="5" t="s">
        <v>59</v>
      </c>
      <c r="G43" s="7">
        <v>39156</v>
      </c>
      <c r="H43" s="8" t="s">
        <v>12</v>
      </c>
    </row>
    <row r="44" spans="2:8" s="1" customFormat="1" ht="21.4" customHeight="1" x14ac:dyDescent="0.2">
      <c r="B44" s="5" t="s">
        <v>57</v>
      </c>
      <c r="C44" s="5" t="s">
        <v>58</v>
      </c>
      <c r="D44" s="5" t="s">
        <v>10</v>
      </c>
      <c r="E44" s="6">
        <v>44271</v>
      </c>
      <c r="F44" s="5" t="s">
        <v>60</v>
      </c>
      <c r="G44" s="7">
        <v>7087</v>
      </c>
      <c r="H44" s="8" t="s">
        <v>12</v>
      </c>
    </row>
    <row r="45" spans="2:8" s="1" customFormat="1" ht="21.4" customHeight="1" x14ac:dyDescent="0.2">
      <c r="B45" s="5" t="s">
        <v>61</v>
      </c>
      <c r="C45" s="5" t="s">
        <v>62</v>
      </c>
      <c r="D45" s="5" t="s">
        <v>10</v>
      </c>
      <c r="E45" s="6">
        <v>44273</v>
      </c>
      <c r="F45" s="5" t="s">
        <v>63</v>
      </c>
      <c r="G45" s="7">
        <v>14633</v>
      </c>
      <c r="H45" s="8" t="s">
        <v>12</v>
      </c>
    </row>
    <row r="46" spans="2:8" s="1" customFormat="1" ht="21.4" customHeight="1" x14ac:dyDescent="0.2">
      <c r="B46" s="5" t="s">
        <v>64</v>
      </c>
      <c r="C46" s="5" t="s">
        <v>62</v>
      </c>
      <c r="D46" s="5" t="s">
        <v>10</v>
      </c>
      <c r="E46" s="6">
        <v>44273</v>
      </c>
      <c r="F46" s="5" t="s">
        <v>65</v>
      </c>
      <c r="G46" s="7">
        <v>13160.01</v>
      </c>
      <c r="H46" s="8" t="s">
        <v>12</v>
      </c>
    </row>
    <row r="47" spans="2:8" s="1" customFormat="1" ht="21.4" customHeight="1" x14ac:dyDescent="0.2">
      <c r="B47" s="5" t="s">
        <v>66</v>
      </c>
      <c r="C47" s="5" t="s">
        <v>62</v>
      </c>
      <c r="D47" s="5" t="s">
        <v>10</v>
      </c>
      <c r="E47" s="6">
        <v>44273</v>
      </c>
      <c r="F47" s="5" t="s">
        <v>67</v>
      </c>
      <c r="G47" s="7">
        <v>65218.83</v>
      </c>
      <c r="H47" s="8" t="s">
        <v>12</v>
      </c>
    </row>
    <row r="48" spans="2:8" s="1" customFormat="1" ht="21.4" customHeight="1" x14ac:dyDescent="0.2">
      <c r="B48" s="5" t="s">
        <v>68</v>
      </c>
      <c r="C48" s="5" t="s">
        <v>69</v>
      </c>
      <c r="D48" s="5" t="s">
        <v>10</v>
      </c>
      <c r="E48" s="6">
        <v>44278</v>
      </c>
      <c r="F48" s="5" t="s">
        <v>70</v>
      </c>
      <c r="G48" s="7">
        <v>24497.200000000001</v>
      </c>
      <c r="H48" s="8" t="s">
        <v>12</v>
      </c>
    </row>
    <row r="49" spans="2:8" s="1" customFormat="1" ht="21.4" customHeight="1" x14ac:dyDescent="0.2">
      <c r="B49" s="5" t="s">
        <v>71</v>
      </c>
      <c r="C49" s="5" t="s">
        <v>52</v>
      </c>
      <c r="D49" s="5" t="s">
        <v>10</v>
      </c>
      <c r="E49" s="6">
        <v>44279</v>
      </c>
      <c r="F49" s="5" t="s">
        <v>72</v>
      </c>
      <c r="G49" s="7">
        <v>12540</v>
      </c>
      <c r="H49" s="8" t="s">
        <v>12</v>
      </c>
    </row>
    <row r="50" spans="2:8" s="1" customFormat="1" ht="21.4" customHeight="1" x14ac:dyDescent="0.2">
      <c r="B50" s="5" t="s">
        <v>73</v>
      </c>
      <c r="C50" s="5" t="s">
        <v>74</v>
      </c>
      <c r="D50" s="5" t="s">
        <v>10</v>
      </c>
      <c r="E50" s="6">
        <v>44280</v>
      </c>
      <c r="F50" s="5" t="s">
        <v>75</v>
      </c>
      <c r="G50" s="7">
        <v>60000</v>
      </c>
      <c r="H50" s="8" t="s">
        <v>27</v>
      </c>
    </row>
    <row r="51" spans="2:8" s="1" customFormat="1" ht="21.4" customHeight="1" x14ac:dyDescent="0.2">
      <c r="B51" s="5" t="s">
        <v>76</v>
      </c>
      <c r="C51" s="5" t="s">
        <v>77</v>
      </c>
      <c r="D51" s="5" t="s">
        <v>10</v>
      </c>
      <c r="E51" s="6">
        <v>44281</v>
      </c>
      <c r="F51" s="5" t="s">
        <v>78</v>
      </c>
      <c r="G51" s="7">
        <v>65189.52</v>
      </c>
      <c r="H51" s="8" t="s">
        <v>12</v>
      </c>
    </row>
    <row r="52" spans="2:8" s="1" customFormat="1" ht="21.4" customHeight="1" x14ac:dyDescent="0.2">
      <c r="B52" s="5" t="s">
        <v>79</v>
      </c>
      <c r="C52" s="5" t="s">
        <v>80</v>
      </c>
      <c r="D52" s="5" t="s">
        <v>10</v>
      </c>
      <c r="E52" s="6">
        <v>44285</v>
      </c>
      <c r="F52" s="5" t="s">
        <v>81</v>
      </c>
      <c r="G52" s="7">
        <v>16224</v>
      </c>
      <c r="H52" s="8" t="s">
        <v>12</v>
      </c>
    </row>
    <row r="53" spans="2:8" s="1" customFormat="1" ht="21.4" customHeight="1" x14ac:dyDescent="0.2">
      <c r="B53" s="5" t="s">
        <v>82</v>
      </c>
      <c r="C53" s="5" t="s">
        <v>77</v>
      </c>
      <c r="D53" s="5" t="s">
        <v>10</v>
      </c>
      <c r="E53" s="6">
        <v>44285</v>
      </c>
      <c r="F53" s="5" t="s">
        <v>83</v>
      </c>
      <c r="G53" s="7">
        <v>32985</v>
      </c>
      <c r="H53" s="8" t="s">
        <v>12</v>
      </c>
    </row>
    <row r="54" spans="2:8" s="1" customFormat="1" ht="20.85" customHeight="1" x14ac:dyDescent="0.2">
      <c r="B54" s="9"/>
      <c r="C54" s="10"/>
      <c r="D54" s="10"/>
      <c r="E54" s="10"/>
      <c r="F54" s="10"/>
      <c r="G54" s="11">
        <f>SUM(G41:G53)</f>
        <v>363630.56</v>
      </c>
      <c r="H54" s="10"/>
    </row>
    <row r="55" spans="2:8" s="1" customFormat="1" ht="15.4" customHeight="1" x14ac:dyDescent="0.2"/>
    <row r="56" spans="2:8" s="1" customFormat="1" ht="10.15" customHeight="1" x14ac:dyDescent="0.2"/>
    <row r="57" spans="2:8" s="1" customFormat="1" ht="20.25" customHeight="1" x14ac:dyDescent="0.2">
      <c r="B57" s="2" t="s">
        <v>84</v>
      </c>
    </row>
    <row r="58" spans="2:8" s="1" customFormat="1" ht="10.15" customHeight="1" x14ac:dyDescent="0.2"/>
    <row r="59" spans="2:8" s="1" customFormat="1" ht="37.9" customHeight="1" x14ac:dyDescent="0.2">
      <c r="B59" s="3" t="s">
        <v>1</v>
      </c>
      <c r="C59" s="3" t="s">
        <v>2</v>
      </c>
      <c r="D59" s="3" t="s">
        <v>3</v>
      </c>
      <c r="E59" s="3" t="s">
        <v>4</v>
      </c>
      <c r="F59" s="3" t="s">
        <v>5</v>
      </c>
      <c r="G59" s="3" t="s">
        <v>6</v>
      </c>
      <c r="H59" s="4" t="s">
        <v>7</v>
      </c>
    </row>
    <row r="60" spans="2:8" s="1" customFormat="1" ht="21.4" customHeight="1" x14ac:dyDescent="0.2">
      <c r="B60" s="5" t="s">
        <v>85</v>
      </c>
      <c r="C60" s="5" t="s">
        <v>86</v>
      </c>
      <c r="D60" s="5" t="s">
        <v>10</v>
      </c>
      <c r="E60" s="6">
        <v>44263</v>
      </c>
      <c r="F60" s="5" t="s">
        <v>87</v>
      </c>
      <c r="G60" s="7">
        <v>5165.83</v>
      </c>
      <c r="H60" s="8" t="s">
        <v>12</v>
      </c>
    </row>
    <row r="61" spans="2:8" s="1" customFormat="1" ht="21.4" customHeight="1" x14ac:dyDescent="0.2">
      <c r="B61" s="5" t="s">
        <v>88</v>
      </c>
      <c r="C61" s="5" t="s">
        <v>89</v>
      </c>
      <c r="D61" s="5" t="s">
        <v>10</v>
      </c>
      <c r="E61" s="6">
        <v>44284</v>
      </c>
      <c r="F61" s="5" t="s">
        <v>90</v>
      </c>
      <c r="G61" s="7">
        <v>15000</v>
      </c>
      <c r="H61" s="8" t="s">
        <v>12</v>
      </c>
    </row>
    <row r="62" spans="2:8" s="1" customFormat="1" ht="20.85" customHeight="1" x14ac:dyDescent="0.2">
      <c r="B62" s="9"/>
      <c r="C62" s="10"/>
      <c r="D62" s="10"/>
      <c r="E62" s="10"/>
      <c r="F62" s="10"/>
      <c r="G62" s="11">
        <f>SUM(G60:G61)</f>
        <v>20165.830000000002</v>
      </c>
      <c r="H62" s="10"/>
    </row>
    <row r="63" spans="2:8" s="1" customFormat="1" ht="15.4" customHeight="1" x14ac:dyDescent="0.2"/>
    <row r="64" spans="2:8" s="1" customFormat="1" ht="15.4" customHeight="1" x14ac:dyDescent="0.2"/>
    <row r="65" spans="2:8" s="1" customFormat="1" ht="15.4" customHeight="1" x14ac:dyDescent="0.2"/>
    <row r="66" spans="2:8" s="1" customFormat="1" ht="15.4" customHeight="1" x14ac:dyDescent="0.2"/>
    <row r="67" spans="2:8" s="1" customFormat="1" ht="15.4" customHeight="1" x14ac:dyDescent="0.2"/>
    <row r="68" spans="2:8" s="1" customFormat="1" ht="10.15" customHeight="1" x14ac:dyDescent="0.2"/>
    <row r="69" spans="2:8" s="1" customFormat="1" ht="20.25" customHeight="1" x14ac:dyDescent="0.2">
      <c r="B69" s="2" t="s">
        <v>91</v>
      </c>
    </row>
    <row r="70" spans="2:8" s="1" customFormat="1" ht="10.15" customHeight="1" x14ac:dyDescent="0.2"/>
    <row r="71" spans="2:8" s="1" customFormat="1" ht="37.9" customHeight="1" x14ac:dyDescent="0.2">
      <c r="B71" s="3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4" t="s">
        <v>7</v>
      </c>
    </row>
    <row r="72" spans="2:8" s="1" customFormat="1" ht="21.4" customHeight="1" x14ac:dyDescent="0.2">
      <c r="B72" s="5" t="s">
        <v>92</v>
      </c>
      <c r="C72" s="5" t="s">
        <v>93</v>
      </c>
      <c r="D72" s="5" t="s">
        <v>94</v>
      </c>
      <c r="E72" s="6">
        <v>44265</v>
      </c>
      <c r="F72" s="5" t="s">
        <v>95</v>
      </c>
      <c r="G72" s="7">
        <v>8000</v>
      </c>
      <c r="H72" s="8" t="s">
        <v>12</v>
      </c>
    </row>
    <row r="73" spans="2:8" s="1" customFormat="1" ht="21.4" customHeight="1" x14ac:dyDescent="0.2">
      <c r="B73" s="5" t="s">
        <v>96</v>
      </c>
      <c r="C73" s="5" t="s">
        <v>93</v>
      </c>
      <c r="D73" s="5" t="s">
        <v>10</v>
      </c>
      <c r="E73" s="6">
        <v>44270</v>
      </c>
      <c r="F73" s="5" t="s">
        <v>97</v>
      </c>
      <c r="G73" s="7">
        <v>8000</v>
      </c>
      <c r="H73" s="8" t="s">
        <v>12</v>
      </c>
    </row>
    <row r="74" spans="2:8" s="1" customFormat="1" ht="20.85" customHeight="1" x14ac:dyDescent="0.2">
      <c r="B74" s="9"/>
      <c r="C74" s="10"/>
      <c r="D74" s="10"/>
      <c r="E74" s="10"/>
      <c r="F74" s="10"/>
      <c r="G74" s="11">
        <f>SUM(G72:G73)</f>
        <v>16000</v>
      </c>
      <c r="H74" s="10"/>
    </row>
    <row r="75" spans="2:8" s="1" customFormat="1" ht="15.4" customHeight="1" x14ac:dyDescent="0.2"/>
    <row r="76" spans="2:8" s="1" customFormat="1" ht="10.15" customHeight="1" x14ac:dyDescent="0.2"/>
    <row r="77" spans="2:8" s="1" customFormat="1" ht="20.25" customHeight="1" x14ac:dyDescent="0.2">
      <c r="B77" s="2" t="s">
        <v>98</v>
      </c>
    </row>
    <row r="78" spans="2:8" s="1" customFormat="1" ht="10.15" customHeight="1" x14ac:dyDescent="0.2"/>
    <row r="79" spans="2:8" s="1" customFormat="1" ht="37.9" customHeight="1" x14ac:dyDescent="0.2">
      <c r="B79" s="3" t="s">
        <v>1</v>
      </c>
      <c r="C79" s="3" t="s">
        <v>2</v>
      </c>
      <c r="D79" s="3" t="s">
        <v>3</v>
      </c>
      <c r="E79" s="3" t="s">
        <v>4</v>
      </c>
      <c r="F79" s="3" t="s">
        <v>5</v>
      </c>
      <c r="G79" s="3" t="s">
        <v>6</v>
      </c>
      <c r="H79" s="4" t="s">
        <v>7</v>
      </c>
    </row>
    <row r="80" spans="2:8" s="1" customFormat="1" ht="21.4" customHeight="1" x14ac:dyDescent="0.2">
      <c r="B80" s="5" t="s">
        <v>99</v>
      </c>
      <c r="C80" s="5" t="s">
        <v>100</v>
      </c>
      <c r="D80" s="5" t="s">
        <v>33</v>
      </c>
      <c r="E80" s="6">
        <v>44256</v>
      </c>
      <c r="F80" s="5" t="s">
        <v>101</v>
      </c>
      <c r="G80" s="7">
        <v>7890.31</v>
      </c>
      <c r="H80" s="8" t="s">
        <v>27</v>
      </c>
    </row>
    <row r="81" spans="2:8" s="1" customFormat="1" ht="21.4" customHeight="1" x14ac:dyDescent="0.2">
      <c r="B81" s="5" t="s">
        <v>102</v>
      </c>
      <c r="C81" s="5" t="s">
        <v>103</v>
      </c>
      <c r="D81" s="5" t="s">
        <v>33</v>
      </c>
      <c r="E81" s="6">
        <v>44260</v>
      </c>
      <c r="F81" s="5" t="s">
        <v>104</v>
      </c>
      <c r="G81" s="7">
        <v>9973</v>
      </c>
      <c r="H81" s="8" t="s">
        <v>12</v>
      </c>
    </row>
    <row r="82" spans="2:8" s="1" customFormat="1" ht="21.4" customHeight="1" x14ac:dyDescent="0.2">
      <c r="B82" s="5" t="s">
        <v>105</v>
      </c>
      <c r="C82" s="5" t="s">
        <v>106</v>
      </c>
      <c r="D82" s="5" t="s">
        <v>33</v>
      </c>
      <c r="E82" s="6">
        <v>44261</v>
      </c>
      <c r="F82" s="5" t="s">
        <v>107</v>
      </c>
      <c r="G82" s="7">
        <v>44100</v>
      </c>
      <c r="H82" s="8" t="s">
        <v>27</v>
      </c>
    </row>
    <row r="83" spans="2:8" s="1" customFormat="1" ht="21.4" customHeight="1" x14ac:dyDescent="0.2">
      <c r="B83" s="5" t="s">
        <v>105</v>
      </c>
      <c r="C83" s="5" t="s">
        <v>106</v>
      </c>
      <c r="D83" s="5" t="s">
        <v>33</v>
      </c>
      <c r="E83" s="6">
        <v>44261</v>
      </c>
      <c r="F83" s="5" t="s">
        <v>108</v>
      </c>
      <c r="G83" s="7">
        <v>41526</v>
      </c>
      <c r="H83" s="8" t="s">
        <v>27</v>
      </c>
    </row>
    <row r="84" spans="2:8" s="1" customFormat="1" ht="21.4" customHeight="1" x14ac:dyDescent="0.2">
      <c r="B84" s="5" t="s">
        <v>105</v>
      </c>
      <c r="C84" s="5" t="s">
        <v>106</v>
      </c>
      <c r="D84" s="5" t="s">
        <v>33</v>
      </c>
      <c r="E84" s="6">
        <v>44261</v>
      </c>
      <c r="F84" s="5" t="s">
        <v>109</v>
      </c>
      <c r="G84" s="7">
        <v>33368</v>
      </c>
      <c r="H84" s="8" t="s">
        <v>27</v>
      </c>
    </row>
    <row r="85" spans="2:8" s="1" customFormat="1" ht="21.4" customHeight="1" x14ac:dyDescent="0.2">
      <c r="B85" s="5" t="s">
        <v>110</v>
      </c>
      <c r="C85" s="5" t="s">
        <v>106</v>
      </c>
      <c r="D85" s="5" t="s">
        <v>33</v>
      </c>
      <c r="E85" s="6">
        <v>44261</v>
      </c>
      <c r="F85" s="5" t="s">
        <v>111</v>
      </c>
      <c r="G85" s="7">
        <v>100000</v>
      </c>
      <c r="H85" s="8" t="s">
        <v>27</v>
      </c>
    </row>
    <row r="86" spans="2:8" s="1" customFormat="1" ht="21.4" customHeight="1" x14ac:dyDescent="0.2">
      <c r="B86" s="5" t="s">
        <v>110</v>
      </c>
      <c r="C86" s="5" t="s">
        <v>106</v>
      </c>
      <c r="D86" s="5" t="s">
        <v>33</v>
      </c>
      <c r="E86" s="6">
        <v>44261</v>
      </c>
      <c r="F86" s="5" t="s">
        <v>112</v>
      </c>
      <c r="G86" s="7">
        <v>88561.97</v>
      </c>
      <c r="H86" s="8" t="s">
        <v>27</v>
      </c>
    </row>
    <row r="87" spans="2:8" s="1" customFormat="1" ht="21.4" customHeight="1" x14ac:dyDescent="0.2">
      <c r="B87" s="5" t="s">
        <v>113</v>
      </c>
      <c r="C87" s="5" t="s">
        <v>106</v>
      </c>
      <c r="D87" s="5" t="s">
        <v>33</v>
      </c>
      <c r="E87" s="6">
        <v>44263</v>
      </c>
      <c r="F87" s="5" t="s">
        <v>114</v>
      </c>
      <c r="G87" s="7">
        <v>7200</v>
      </c>
      <c r="H87" s="8" t="s">
        <v>27</v>
      </c>
    </row>
    <row r="88" spans="2:8" s="1" customFormat="1" ht="21.4" customHeight="1" x14ac:dyDescent="0.2">
      <c r="B88" s="5" t="s">
        <v>54</v>
      </c>
      <c r="C88" s="5" t="s">
        <v>115</v>
      </c>
      <c r="D88" s="5" t="s">
        <v>10</v>
      </c>
      <c r="E88" s="6">
        <v>44266</v>
      </c>
      <c r="F88" s="5" t="s">
        <v>116</v>
      </c>
      <c r="G88" s="7">
        <v>122342.06</v>
      </c>
      <c r="H88" s="8" t="s">
        <v>12</v>
      </c>
    </row>
    <row r="89" spans="2:8" s="1" customFormat="1" ht="21.4" customHeight="1" x14ac:dyDescent="0.2">
      <c r="B89" s="5" t="s">
        <v>117</v>
      </c>
      <c r="C89" s="5" t="s">
        <v>118</v>
      </c>
      <c r="D89" s="5" t="s">
        <v>33</v>
      </c>
      <c r="E89" s="6">
        <v>44266</v>
      </c>
      <c r="F89" s="5" t="s">
        <v>119</v>
      </c>
      <c r="G89" s="7">
        <v>10085.98</v>
      </c>
      <c r="H89" s="8" t="s">
        <v>27</v>
      </c>
    </row>
    <row r="90" spans="2:8" s="1" customFormat="1" ht="21.4" customHeight="1" x14ac:dyDescent="0.2">
      <c r="B90" s="5" t="s">
        <v>120</v>
      </c>
      <c r="C90" s="5" t="s">
        <v>103</v>
      </c>
      <c r="D90" s="5" t="s">
        <v>33</v>
      </c>
      <c r="E90" s="6">
        <v>44267</v>
      </c>
      <c r="F90" s="5" t="s">
        <v>121</v>
      </c>
      <c r="G90" s="7">
        <v>6391.03</v>
      </c>
      <c r="H90" s="8" t="s">
        <v>12</v>
      </c>
    </row>
    <row r="91" spans="2:8" s="1" customFormat="1" ht="21.4" customHeight="1" x14ac:dyDescent="0.2">
      <c r="B91" s="5" t="s">
        <v>120</v>
      </c>
      <c r="C91" s="5" t="s">
        <v>103</v>
      </c>
      <c r="D91" s="5" t="s">
        <v>33</v>
      </c>
      <c r="E91" s="6">
        <v>44267</v>
      </c>
      <c r="F91" s="5" t="s">
        <v>122</v>
      </c>
      <c r="G91" s="7">
        <v>5892.1</v>
      </c>
      <c r="H91" s="8" t="s">
        <v>12</v>
      </c>
    </row>
    <row r="92" spans="2:8" s="1" customFormat="1" ht="21.4" customHeight="1" x14ac:dyDescent="0.2">
      <c r="B92" s="5" t="s">
        <v>123</v>
      </c>
      <c r="C92" s="5" t="s">
        <v>124</v>
      </c>
      <c r="D92" s="5" t="s">
        <v>33</v>
      </c>
      <c r="E92" s="6">
        <v>44278</v>
      </c>
      <c r="F92" s="5" t="s">
        <v>125</v>
      </c>
      <c r="G92" s="7">
        <v>28999</v>
      </c>
      <c r="H92" s="8" t="s">
        <v>27</v>
      </c>
    </row>
    <row r="93" spans="2:8" s="1" customFormat="1" ht="21.4" customHeight="1" x14ac:dyDescent="0.2">
      <c r="B93" s="5" t="s">
        <v>110</v>
      </c>
      <c r="C93" s="5" t="s">
        <v>106</v>
      </c>
      <c r="D93" s="5" t="s">
        <v>33</v>
      </c>
      <c r="E93" s="6">
        <v>44279</v>
      </c>
      <c r="F93" s="5" t="s">
        <v>126</v>
      </c>
      <c r="G93" s="7">
        <v>47369.75</v>
      </c>
      <c r="H93" s="8" t="s">
        <v>27</v>
      </c>
    </row>
    <row r="94" spans="2:8" s="1" customFormat="1" ht="21.4" customHeight="1" x14ac:dyDescent="0.2">
      <c r="B94" s="5" t="s">
        <v>127</v>
      </c>
      <c r="C94" s="5" t="s">
        <v>103</v>
      </c>
      <c r="D94" s="5" t="s">
        <v>33</v>
      </c>
      <c r="E94" s="6">
        <v>44284</v>
      </c>
      <c r="F94" s="5" t="s">
        <v>128</v>
      </c>
      <c r="G94" s="7">
        <v>130000</v>
      </c>
      <c r="H94" s="8" t="s">
        <v>12</v>
      </c>
    </row>
    <row r="95" spans="2:8" s="1" customFormat="1" ht="21.4" customHeight="1" x14ac:dyDescent="0.2">
      <c r="B95" s="5" t="s">
        <v>129</v>
      </c>
      <c r="C95" s="5" t="s">
        <v>130</v>
      </c>
      <c r="D95" s="5" t="s">
        <v>10</v>
      </c>
      <c r="E95" s="6">
        <v>44284</v>
      </c>
      <c r="F95" s="5" t="s">
        <v>131</v>
      </c>
      <c r="G95" s="7">
        <v>8000</v>
      </c>
      <c r="H95" s="8" t="s">
        <v>12</v>
      </c>
    </row>
    <row r="96" spans="2:8" s="1" customFormat="1" ht="21.4" customHeight="1" x14ac:dyDescent="0.2">
      <c r="B96" s="5" t="s">
        <v>110</v>
      </c>
      <c r="C96" s="5" t="s">
        <v>106</v>
      </c>
      <c r="D96" s="5" t="s">
        <v>33</v>
      </c>
      <c r="E96" s="6">
        <v>44285</v>
      </c>
      <c r="F96" s="5" t="s">
        <v>132</v>
      </c>
      <c r="G96" s="7">
        <v>62464.67</v>
      </c>
      <c r="H96" s="8" t="s">
        <v>27</v>
      </c>
    </row>
    <row r="97" spans="2:8" s="1" customFormat="1" ht="21.4" customHeight="1" x14ac:dyDescent="0.2">
      <c r="B97" s="5" t="s">
        <v>110</v>
      </c>
      <c r="C97" s="5" t="s">
        <v>106</v>
      </c>
      <c r="D97" s="5" t="s">
        <v>33</v>
      </c>
      <c r="E97" s="6">
        <v>44285</v>
      </c>
      <c r="F97" s="5" t="s">
        <v>133</v>
      </c>
      <c r="G97" s="7">
        <v>30464.35</v>
      </c>
      <c r="H97" s="8" t="s">
        <v>27</v>
      </c>
    </row>
    <row r="98" spans="2:8" s="1" customFormat="1" ht="20.85" customHeight="1" x14ac:dyDescent="0.2">
      <c r="B98" s="9"/>
      <c r="C98" s="10"/>
      <c r="D98" s="10"/>
      <c r="E98" s="10"/>
      <c r="F98" s="10"/>
      <c r="G98" s="11">
        <f>SUM(G80:G97)</f>
        <v>784628.22</v>
      </c>
      <c r="H98" s="10"/>
    </row>
    <row r="99" spans="2:8" s="1" customFormat="1" ht="15.4" customHeight="1" x14ac:dyDescent="0.2"/>
    <row r="100" spans="2:8" s="1" customFormat="1" ht="10.15" customHeight="1" x14ac:dyDescent="0.2"/>
    <row r="101" spans="2:8" s="1" customFormat="1" ht="20.25" customHeight="1" x14ac:dyDescent="0.2">
      <c r="B101" s="2" t="s">
        <v>134</v>
      </c>
    </row>
    <row r="102" spans="2:8" s="1" customFormat="1" ht="10.15" customHeight="1" x14ac:dyDescent="0.2"/>
    <row r="103" spans="2:8" s="1" customFormat="1" ht="37.9" customHeight="1" x14ac:dyDescent="0.2">
      <c r="B103" s="3" t="s">
        <v>1</v>
      </c>
      <c r="C103" s="3" t="s">
        <v>2</v>
      </c>
      <c r="D103" s="3" t="s">
        <v>3</v>
      </c>
      <c r="E103" s="3" t="s">
        <v>4</v>
      </c>
      <c r="F103" s="3" t="s">
        <v>5</v>
      </c>
      <c r="G103" s="3" t="s">
        <v>6</v>
      </c>
      <c r="H103" s="4" t="s">
        <v>7</v>
      </c>
    </row>
    <row r="104" spans="2:8" s="1" customFormat="1" ht="21.4" customHeight="1" x14ac:dyDescent="0.2">
      <c r="B104" s="5" t="s">
        <v>135</v>
      </c>
      <c r="C104" s="5" t="s">
        <v>136</v>
      </c>
      <c r="D104" s="5" t="s">
        <v>94</v>
      </c>
      <c r="E104" s="6">
        <v>44266</v>
      </c>
      <c r="F104" s="5" t="s">
        <v>137</v>
      </c>
      <c r="G104" s="7">
        <v>7000</v>
      </c>
      <c r="H104" s="8" t="s">
        <v>12</v>
      </c>
    </row>
    <row r="105" spans="2:8" s="1" customFormat="1" ht="21.4" customHeight="1" x14ac:dyDescent="0.2">
      <c r="B105" s="5" t="s">
        <v>135</v>
      </c>
      <c r="C105" s="5" t="s">
        <v>136</v>
      </c>
      <c r="D105" s="5" t="s">
        <v>94</v>
      </c>
      <c r="E105" s="6">
        <v>44279</v>
      </c>
      <c r="F105" s="5" t="s">
        <v>138</v>
      </c>
      <c r="G105" s="7">
        <v>5250</v>
      </c>
      <c r="H105" s="8" t="s">
        <v>12</v>
      </c>
    </row>
    <row r="106" spans="2:8" s="1" customFormat="1" ht="21.4" customHeight="1" x14ac:dyDescent="0.2">
      <c r="B106" s="5" t="s">
        <v>135</v>
      </c>
      <c r="C106" s="5" t="s">
        <v>136</v>
      </c>
      <c r="D106" s="5" t="s">
        <v>94</v>
      </c>
      <c r="E106" s="6">
        <v>44279</v>
      </c>
      <c r="F106" s="5" t="s">
        <v>139</v>
      </c>
      <c r="G106" s="7">
        <v>10800</v>
      </c>
      <c r="H106" s="8" t="s">
        <v>12</v>
      </c>
    </row>
    <row r="107" spans="2:8" s="1" customFormat="1" ht="20.85" customHeight="1" x14ac:dyDescent="0.2">
      <c r="B107" s="9"/>
      <c r="C107" s="10"/>
      <c r="D107" s="10"/>
      <c r="E107" s="10"/>
      <c r="F107" s="10"/>
      <c r="G107" s="11">
        <f>SUM(G104:G106)</f>
        <v>23050</v>
      </c>
      <c r="H107" s="10"/>
    </row>
    <row r="108" spans="2:8" s="1" customFormat="1" ht="15.4" customHeight="1" x14ac:dyDescent="0.2"/>
    <row r="109" spans="2:8" s="1" customFormat="1" ht="10.15" customHeight="1" x14ac:dyDescent="0.2"/>
    <row r="110" spans="2:8" s="1" customFormat="1" ht="20.25" customHeight="1" x14ac:dyDescent="0.2">
      <c r="B110" s="2" t="s">
        <v>140</v>
      </c>
    </row>
    <row r="111" spans="2:8" s="1" customFormat="1" ht="10.15" customHeight="1" x14ac:dyDescent="0.2"/>
    <row r="112" spans="2:8" s="1" customFormat="1" ht="37.9" customHeight="1" x14ac:dyDescent="0.2">
      <c r="B112" s="3" t="s">
        <v>1</v>
      </c>
      <c r="C112" s="3" t="s">
        <v>2</v>
      </c>
      <c r="D112" s="3" t="s">
        <v>3</v>
      </c>
      <c r="E112" s="3" t="s">
        <v>4</v>
      </c>
      <c r="F112" s="3" t="s">
        <v>5</v>
      </c>
      <c r="G112" s="3" t="s">
        <v>6</v>
      </c>
      <c r="H112" s="4" t="s">
        <v>7</v>
      </c>
    </row>
    <row r="113" spans="2:8" s="1" customFormat="1" ht="21.4" customHeight="1" x14ac:dyDescent="0.2">
      <c r="B113" s="5" t="s">
        <v>8</v>
      </c>
      <c r="C113" s="5" t="s">
        <v>141</v>
      </c>
      <c r="D113" s="5" t="s">
        <v>10</v>
      </c>
      <c r="E113" s="6">
        <v>44281</v>
      </c>
      <c r="F113" s="5" t="s">
        <v>142</v>
      </c>
      <c r="G113" s="7">
        <v>7880</v>
      </c>
      <c r="H113" s="8" t="s">
        <v>12</v>
      </c>
    </row>
    <row r="114" spans="2:8" s="1" customFormat="1" ht="21.4" customHeight="1" x14ac:dyDescent="0.2">
      <c r="B114" s="5" t="s">
        <v>143</v>
      </c>
      <c r="C114" s="5" t="s">
        <v>141</v>
      </c>
      <c r="D114" s="5" t="s">
        <v>94</v>
      </c>
      <c r="E114" s="6">
        <v>44285</v>
      </c>
      <c r="F114" s="5" t="s">
        <v>144</v>
      </c>
      <c r="G114" s="7">
        <v>19764</v>
      </c>
      <c r="H114" s="8" t="s">
        <v>12</v>
      </c>
    </row>
    <row r="115" spans="2:8" s="1" customFormat="1" ht="20.85" customHeight="1" x14ac:dyDescent="0.2">
      <c r="B115" s="9"/>
      <c r="C115" s="10"/>
      <c r="D115" s="10"/>
      <c r="E115" s="10"/>
      <c r="F115" s="10"/>
      <c r="G115" s="11">
        <f>SUM(G113:G114)</f>
        <v>27644</v>
      </c>
      <c r="H115" s="10"/>
    </row>
    <row r="116" spans="2:8" s="1" customFormat="1" ht="15.4" customHeight="1" x14ac:dyDescent="0.2"/>
    <row r="117" spans="2:8" s="1" customFormat="1" ht="10.15" customHeight="1" x14ac:dyDescent="0.2"/>
    <row r="118" spans="2:8" s="1" customFormat="1" ht="18.2" customHeight="1" x14ac:dyDescent="0.2">
      <c r="B118" s="2" t="s">
        <v>155</v>
      </c>
      <c r="C118" s="12"/>
      <c r="D118" s="12"/>
    </row>
    <row r="119" spans="2:8" s="1" customFormat="1" ht="10.15" customHeight="1" x14ac:dyDescent="0.2"/>
    <row r="120" spans="2:8" s="1" customFormat="1" ht="37.9" customHeight="1" x14ac:dyDescent="0.2">
      <c r="B120" s="3" t="s">
        <v>1</v>
      </c>
      <c r="C120" s="3" t="s">
        <v>2</v>
      </c>
      <c r="D120" s="3" t="s">
        <v>3</v>
      </c>
      <c r="E120" s="3" t="s">
        <v>4</v>
      </c>
      <c r="F120" s="3" t="s">
        <v>5</v>
      </c>
      <c r="G120" s="3" t="s">
        <v>6</v>
      </c>
      <c r="H120" s="4" t="s">
        <v>7</v>
      </c>
    </row>
    <row r="121" spans="2:8" s="1" customFormat="1" ht="21.4" customHeight="1" x14ac:dyDescent="0.2">
      <c r="B121" s="5" t="s">
        <v>145</v>
      </c>
      <c r="C121" s="5" t="s">
        <v>146</v>
      </c>
      <c r="D121" s="5" t="s">
        <v>33</v>
      </c>
      <c r="E121" s="6">
        <v>44267</v>
      </c>
      <c r="F121" s="5" t="s">
        <v>147</v>
      </c>
      <c r="G121" s="7">
        <v>49616</v>
      </c>
      <c r="H121" s="8" t="s">
        <v>27</v>
      </c>
    </row>
    <row r="122" spans="2:8" s="1" customFormat="1" ht="21.4" customHeight="1" x14ac:dyDescent="0.2">
      <c r="B122" s="5" t="s">
        <v>148</v>
      </c>
      <c r="C122" s="5" t="s">
        <v>146</v>
      </c>
      <c r="D122" s="5" t="s">
        <v>33</v>
      </c>
      <c r="E122" s="6">
        <v>44270</v>
      </c>
      <c r="F122" s="5" t="s">
        <v>149</v>
      </c>
      <c r="G122" s="7">
        <v>412394</v>
      </c>
      <c r="H122" s="8" t="s">
        <v>27</v>
      </c>
    </row>
    <row r="123" spans="2:8" s="1" customFormat="1" ht="21.4" customHeight="1" x14ac:dyDescent="0.2">
      <c r="B123" s="5" t="s">
        <v>150</v>
      </c>
      <c r="C123" s="5" t="s">
        <v>146</v>
      </c>
      <c r="D123" s="5" t="s">
        <v>33</v>
      </c>
      <c r="E123" s="6">
        <v>44280</v>
      </c>
      <c r="F123" s="5" t="s">
        <v>151</v>
      </c>
      <c r="G123" s="7">
        <v>10350</v>
      </c>
      <c r="H123" s="8" t="s">
        <v>27</v>
      </c>
    </row>
    <row r="124" spans="2:8" s="1" customFormat="1" ht="21.4" customHeight="1" x14ac:dyDescent="0.2">
      <c r="B124" s="5" t="s">
        <v>152</v>
      </c>
      <c r="C124" s="5" t="s">
        <v>146</v>
      </c>
      <c r="D124" s="5" t="s">
        <v>33</v>
      </c>
      <c r="E124" s="6">
        <v>44281</v>
      </c>
      <c r="F124" s="5" t="s">
        <v>153</v>
      </c>
      <c r="G124" s="7">
        <v>9250</v>
      </c>
      <c r="H124" s="8" t="s">
        <v>27</v>
      </c>
    </row>
    <row r="125" spans="2:8" s="1" customFormat="1" ht="20.85" customHeight="1" x14ac:dyDescent="0.2">
      <c r="B125" s="9"/>
      <c r="C125" s="10"/>
      <c r="D125" s="10"/>
      <c r="E125" s="10"/>
      <c r="F125" s="10"/>
      <c r="G125" s="11">
        <f>SUM(G121:G124)</f>
        <v>481610</v>
      </c>
      <c r="H125" s="10"/>
    </row>
    <row r="126" spans="2:8" s="1" customFormat="1" ht="15.4" customHeight="1" x14ac:dyDescent="0.2"/>
    <row r="128" spans="2:8" x14ac:dyDescent="0.2">
      <c r="F128" s="13" t="s">
        <v>154</v>
      </c>
      <c r="G128" s="14">
        <f>G10+G18+G35+G54+G62+G74+G98+G107+G115+G125</f>
        <v>1926974.91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2021-04-26T19:02:38Z</cp:lastPrinted>
  <dcterms:created xsi:type="dcterms:W3CDTF">2021-04-26T18:57:34Z</dcterms:created>
  <dcterms:modified xsi:type="dcterms:W3CDTF">2021-04-26T19:05:45Z</dcterms:modified>
</cp:coreProperties>
</file>