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\SSdata\Efin-CP\Transparency Reports for the Website\Website Copies (Purchase Orders)\2022\Aug\"/>
    </mc:Choice>
  </mc:AlternateContent>
  <xr:revisionPtr revIDLastSave="0" documentId="13_ncr:1_{48CFB48F-E644-4D5B-B7D7-E57821FC161C}" xr6:coauthVersionLast="47" xr6:coauthVersionMax="47" xr10:uidLastSave="{00000000-0000-0000-0000-000000000000}"/>
  <bookViews>
    <workbookView xWindow="-120" yWindow="-120" windowWidth="20730" windowHeight="11160" xr2:uid="{F6F650EB-5A8A-4311-923A-17B8B347A70B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75" i="1"/>
  <c r="G63" i="1"/>
  <c r="G54" i="1"/>
  <c r="G45" i="1"/>
  <c r="G26" i="1"/>
  <c r="G12" i="1"/>
  <c r="G85" i="1" s="1"/>
</calcChain>
</file>

<file path=xl/sharedStrings.xml><?xml version="1.0" encoding="utf-8"?>
<sst xmlns="http://schemas.openxmlformats.org/spreadsheetml/2006/main" count="258" uniqueCount="126">
  <si>
    <t>Purchase Orders Raised Over £5,000 in August 2022</t>
  </si>
  <si>
    <t>Economic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</si>
  <si>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</si>
  <si>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</si>
  <si>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</si>
  <si>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</si>
  <si>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</si>
  <si>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</si>
  <si>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</si>
  <si>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We Made That Llp</t>
  </si>
  <si>
    <t>Corp Investment Initiatives Fe</t>
  </si>
  <si>
    <t>Supplies And Services</t>
  </si>
  <si>
    <t>RE00766</t>
  </si>
  <si>
    <t>Revenue</t>
  </si>
  <si>
    <t>P K Consulting</t>
  </si>
  <si>
    <t>High Street Fund</t>
  </si>
  <si>
    <t>RE00770</t>
  </si>
  <si>
    <t>Tlt Llp</t>
  </si>
  <si>
    <t>RE00769</t>
  </si>
  <si>
    <t>Folkestone Rainbow Centre</t>
  </si>
  <si>
    <t>Clld Erdf Projects</t>
  </si>
  <si>
    <t>RE00771</t>
  </si>
  <si>
    <t>Simon Davenport T/A As Db Fabrication</t>
  </si>
  <si>
    <t>RE00772</t>
  </si>
  <si>
    <t>Estates &amp; Operations</t>
  </si>
  <si>
    <t>Browne Jacobson Llp</t>
  </si>
  <si>
    <t>Princes Parade Leisure Centre</t>
  </si>
  <si>
    <t>SD00880</t>
  </si>
  <si>
    <t>Capital</t>
  </si>
  <si>
    <t>Mcc-Patrol</t>
  </si>
  <si>
    <t>Off-Street Parking</t>
  </si>
  <si>
    <t>PK01097</t>
  </si>
  <si>
    <t>On-Street Parking Enforcement</t>
  </si>
  <si>
    <t>Countrywide Ind Coatings</t>
  </si>
  <si>
    <t>Rmc Bridge Painting</t>
  </si>
  <si>
    <t>Premises-Related Expenditure</t>
  </si>
  <si>
    <t>P011984</t>
  </si>
  <si>
    <t>T &amp; J Fencing</t>
  </si>
  <si>
    <t>Flood Defence and Land Drainage</t>
  </si>
  <si>
    <t>P011987</t>
  </si>
  <si>
    <t>MT Drains</t>
  </si>
  <si>
    <t>Public Toilet Enhancements</t>
  </si>
  <si>
    <t>P011991</t>
  </si>
  <si>
    <t>Bulbi.Nl Ltd</t>
  </si>
  <si>
    <t>Grounds Maintenance</t>
  </si>
  <si>
    <t>GM11666</t>
  </si>
  <si>
    <t>Utility Support Services Ltd</t>
  </si>
  <si>
    <t>PK01101</t>
  </si>
  <si>
    <t>Finance Customer &amp; Support</t>
  </si>
  <si>
    <t>Gerald Eve Llp</t>
  </si>
  <si>
    <t>Planning Policy</t>
  </si>
  <si>
    <t>SD00879</t>
  </si>
  <si>
    <t>Grant Thornton Uk Llp</t>
  </si>
  <si>
    <t>Corporate Management-Misc Exp</t>
  </si>
  <si>
    <t>FS01357</t>
  </si>
  <si>
    <t>Cloudstream Technology Limited</t>
  </si>
  <si>
    <t>Ict Operations</t>
  </si>
  <si>
    <t>IT04352</t>
  </si>
  <si>
    <t>Venn Group</t>
  </si>
  <si>
    <t>Revenues &amp; Benefits</t>
  </si>
  <si>
    <t>Employees</t>
  </si>
  <si>
    <t>BS00386</t>
  </si>
  <si>
    <t>Civica  Uk Ltd</t>
  </si>
  <si>
    <t>IT04353</t>
  </si>
  <si>
    <t>Nec Software Solutions Uk Ltd</t>
  </si>
  <si>
    <t>Ict Improvement Costs</t>
  </si>
  <si>
    <t>IT04354</t>
  </si>
  <si>
    <t>Arcus Global</t>
  </si>
  <si>
    <t>Ict Multi-Year Contracts</t>
  </si>
  <si>
    <t>IT04356</t>
  </si>
  <si>
    <t>Focus 4 U Ltd</t>
  </si>
  <si>
    <t>Server Replacement Prog.</t>
  </si>
  <si>
    <t>IT04355</t>
  </si>
  <si>
    <t>Dover District Council</t>
  </si>
  <si>
    <t>Internal Audit</t>
  </si>
  <si>
    <t>Third Party Payments</t>
  </si>
  <si>
    <t>FS01362</t>
  </si>
  <si>
    <t>Jadu Creative Ltd</t>
  </si>
  <si>
    <t>IT04359</t>
  </si>
  <si>
    <t>Recruitment Solutions (Folkestone) Limited</t>
  </si>
  <si>
    <t>Council Tax Reduction Scheme</t>
  </si>
  <si>
    <t>CS00391</t>
  </si>
  <si>
    <t>IT04362</t>
  </si>
  <si>
    <t>Governance Law &amp; Reg Services</t>
  </si>
  <si>
    <t>Portakabin Limited</t>
  </si>
  <si>
    <t>Conducting Elections</t>
  </si>
  <si>
    <t>DS01234</t>
  </si>
  <si>
    <t>Civica Election Services Ltd</t>
  </si>
  <si>
    <t>Registration Of Electors</t>
  </si>
  <si>
    <t>DS01235</t>
  </si>
  <si>
    <t>Democracy Counts</t>
  </si>
  <si>
    <t>DS01237</t>
  </si>
  <si>
    <t>Housing</t>
  </si>
  <si>
    <t>Housemark Ltd</t>
  </si>
  <si>
    <t>Neighbourhood Management</t>
  </si>
  <si>
    <t>HO00173</t>
  </si>
  <si>
    <t>Kent County Council</t>
  </si>
  <si>
    <t>Empty Home Initiatives</t>
  </si>
  <si>
    <t>Accountancy</t>
  </si>
  <si>
    <t>HS00295</t>
  </si>
  <si>
    <t>HS00296</t>
  </si>
  <si>
    <t>Housing Revenue Account</t>
  </si>
  <si>
    <t>Aon Uk Limited</t>
  </si>
  <si>
    <t>Leaseholders</t>
  </si>
  <si>
    <t>FS01361</t>
  </si>
  <si>
    <t>Mears Ltd</t>
  </si>
  <si>
    <t>Planned Maintenance</t>
  </si>
  <si>
    <t>HA00719</t>
  </si>
  <si>
    <t>Ascendit Lifts Ltd</t>
  </si>
  <si>
    <t>Disabled Adaptations</t>
  </si>
  <si>
    <t>HA00726</t>
  </si>
  <si>
    <t>Aaron Services Limited</t>
  </si>
  <si>
    <t>Smoke/Co/Smoke Detectors</t>
  </si>
  <si>
    <t>HA00733</t>
  </si>
  <si>
    <t>Shdf Wave 1</t>
  </si>
  <si>
    <t>HA00735</t>
  </si>
  <si>
    <t>Wrekin Windows</t>
  </si>
  <si>
    <t>Replacement Windows And Doors</t>
  </si>
  <si>
    <t>HA00736</t>
  </si>
  <si>
    <t>Human Resources</t>
  </si>
  <si>
    <t>Stephen Poland</t>
  </si>
  <si>
    <t>Human Resources(Central Costs)</t>
  </si>
  <si>
    <t>HR01837</t>
  </si>
  <si>
    <t>Reward Gateway (Uk) Ltd</t>
  </si>
  <si>
    <t>HR01841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</si>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</sst>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center"/>
    </xf>
    <xf numFmtId="0" fontId="8" fillId="0" borderId="2" xfId="0" applyFont="1" applyBorder="1"/>
    <xf numFmtId="4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6E6D-E3F7-4A53-8CBA-36D95885727F}">
  <sheetPr>
    <pageSetUpPr fitToPage="1"/>
  </sheetPr>
  <dimension ref="B1:H110"/>
  <sheetViews>
    <sheetView tabSelected="1" workbookViewId="0">
      <selection sqref="A1:XFD1048576"/>
    </sheetView>
  </sheetViews>
  <sheetFormatPr defaultRowHeight="15" x14ac:dyDescent="0.25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65" customHeight="1" x14ac:dyDescent="0.2"/>
    <row r="2" spans="2:8" s="1" customFormat="1" ht="44.45" customHeight="1" x14ac:dyDescent="0.2">
      <c r="B2" s="2" t="s">
        <v>0</v>
      </c>
      <c r="C2" s="2"/>
    </row>
    <row r="3" spans="2:8" s="1" customFormat="1" ht="12.6" customHeight="1" x14ac:dyDescent="0.2">
      <c r="B3" s="3"/>
      <c r="C3" s="3"/>
    </row>
    <row r="4" spans="2:8" s="1" customFormat="1" ht="20.25" customHeight="1" x14ac:dyDescent="0.2">
      <c r="B4" s="4" t="s">
        <v>1</v>
      </c>
    </row>
    <row r="5" spans="2:8" s="1" customFormat="1" ht="10.15" customHeight="1" x14ac:dyDescent="0.2"/>
    <row r="6" spans="2:8" s="1" customFormat="1" ht="37.9" customHeight="1" x14ac:dyDescent="0.2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6" t="s">
        <v>8</v>
      </c>
    </row>
    <row r="7" spans="2:8" s="1" customFormat="1" ht="21.4" customHeight="1" x14ac:dyDescent="0.2">
      <c r="B7" s="7" t="s">
        <v>9</v>
      </c>
      <c r="C7" s="7" t="s">
        <v>10</v>
      </c>
      <c r="D7" s="7" t="s">
        <v>11</v>
      </c>
      <c r="E7" s="8">
        <v>44789</v>
      </c>
      <c r="F7" s="7" t="s">
        <v>12</v>
      </c>
      <c r="G7" s="9">
        <v>28595</v>
      </c>
      <c r="H7" s="10" t="s">
        <v>13</v>
      </c>
    </row>
    <row r="8" spans="2:8" s="1" customFormat="1" ht="21.4" customHeight="1" x14ac:dyDescent="0.2">
      <c r="B8" s="7" t="s">
        <v>14</v>
      </c>
      <c r="C8" s="7" t="s">
        <v>15</v>
      </c>
      <c r="D8" s="7" t="s">
        <v>11</v>
      </c>
      <c r="E8" s="8">
        <v>44790</v>
      </c>
      <c r="F8" s="7" t="s">
        <v>16</v>
      </c>
      <c r="G8" s="9">
        <v>6875</v>
      </c>
      <c r="H8" s="10" t="s">
        <v>13</v>
      </c>
    </row>
    <row r="9" spans="2:8" s="1" customFormat="1" ht="21.4" customHeight="1" x14ac:dyDescent="0.2">
      <c r="B9" s="7" t="s">
        <v>17</v>
      </c>
      <c r="C9" s="7" t="s">
        <v>10</v>
      </c>
      <c r="D9" s="7" t="s">
        <v>11</v>
      </c>
      <c r="E9" s="8">
        <v>44790</v>
      </c>
      <c r="F9" s="7" t="s">
        <v>18</v>
      </c>
      <c r="G9" s="9">
        <v>6498</v>
      </c>
      <c r="H9" s="10" t="s">
        <v>13</v>
      </c>
    </row>
    <row r="10" spans="2:8" s="1" customFormat="1" ht="21.4" customHeight="1" x14ac:dyDescent="0.2">
      <c r="B10" s="7" t="s">
        <v>19</v>
      </c>
      <c r="C10" s="7" t="s">
        <v>20</v>
      </c>
      <c r="D10" s="7" t="s">
        <v>11</v>
      </c>
      <c r="E10" s="8">
        <v>44804</v>
      </c>
      <c r="F10" s="7" t="s">
        <v>21</v>
      </c>
      <c r="G10" s="9">
        <v>9270.16</v>
      </c>
      <c r="H10" s="10" t="s">
        <v>13</v>
      </c>
    </row>
    <row r="11" spans="2:8" s="1" customFormat="1" ht="21.4" customHeight="1" x14ac:dyDescent="0.2">
      <c r="B11" s="7" t="s">
        <v>22</v>
      </c>
      <c r="C11" s="7" t="s">
        <v>20</v>
      </c>
      <c r="D11" s="7" t="s">
        <v>11</v>
      </c>
      <c r="E11" s="8">
        <v>44804</v>
      </c>
      <c r="F11" s="7" t="s">
        <v>23</v>
      </c>
      <c r="G11" s="9">
        <v>7197.05</v>
      </c>
      <c r="H11" s="10" t="s">
        <v>13</v>
      </c>
    </row>
    <row r="12" spans="2:8" s="1" customFormat="1" ht="20.65" customHeight="1" x14ac:dyDescent="0.2">
      <c r="B12" s="11"/>
      <c r="C12" s="12"/>
      <c r="D12" s="12"/>
      <c r="E12" s="12"/>
      <c r="F12" s="12"/>
      <c r="G12" s="13">
        <f>SUM(G7:G11)</f>
        <v>58435.210000000006</v>
      </c>
      <c r="H12" s="12"/>
    </row>
    <row r="13" spans="2:8" s="1" customFormat="1" ht="15.4" customHeight="1" x14ac:dyDescent="0.2"/>
    <row r="14" spans="2:8" s="1" customFormat="1" ht="10.15" customHeight="1" x14ac:dyDescent="0.2"/>
    <row r="15" spans="2:8" s="1" customFormat="1" ht="20.25" customHeight="1" x14ac:dyDescent="0.2">
      <c r="B15" s="4" t="s">
        <v>24</v>
      </c>
    </row>
    <row r="16" spans="2:8" s="1" customFormat="1" ht="10.15" customHeight="1" x14ac:dyDescent="0.2"/>
    <row r="17" spans="2:8" s="1" customFormat="1" ht="37.9" customHeight="1" x14ac:dyDescent="0.2">
      <c r="B17" s="5" t="s">
        <v>2</v>
      </c>
      <c r="C17" s="5" t="s">
        <v>3</v>
      </c>
      <c r="D17" s="5" t="s">
        <v>4</v>
      </c>
      <c r="E17" s="5" t="s">
        <v>5</v>
      </c>
      <c r="F17" s="5" t="s">
        <v>6</v>
      </c>
      <c r="G17" s="5" t="s">
        <v>7</v>
      </c>
      <c r="H17" s="6" t="s">
        <v>8</v>
      </c>
    </row>
    <row r="18" spans="2:8" s="1" customFormat="1" ht="21.4" customHeight="1" x14ac:dyDescent="0.2">
      <c r="B18" s="7" t="s">
        <v>25</v>
      </c>
      <c r="C18" s="7" t="s">
        <v>26</v>
      </c>
      <c r="D18" s="7" t="s">
        <v>11</v>
      </c>
      <c r="E18" s="8">
        <v>44775</v>
      </c>
      <c r="F18" s="7" t="s">
        <v>27</v>
      </c>
      <c r="G18" s="9">
        <v>16000</v>
      </c>
      <c r="H18" s="10" t="s">
        <v>28</v>
      </c>
    </row>
    <row r="19" spans="2:8" s="1" customFormat="1" ht="21.4" customHeight="1" x14ac:dyDescent="0.2">
      <c r="B19" s="7" t="s">
        <v>29</v>
      </c>
      <c r="C19" s="7" t="s">
        <v>30</v>
      </c>
      <c r="D19" s="7" t="s">
        <v>11</v>
      </c>
      <c r="E19" s="8">
        <v>44775</v>
      </c>
      <c r="F19" s="7" t="s">
        <v>31</v>
      </c>
      <c r="G19" s="9">
        <v>1926</v>
      </c>
      <c r="H19" s="10" t="s">
        <v>13</v>
      </c>
    </row>
    <row r="20" spans="2:8" s="1" customFormat="1" ht="21.4" customHeight="1" x14ac:dyDescent="0.2">
      <c r="B20" s="7" t="s">
        <v>29</v>
      </c>
      <c r="C20" s="7" t="s">
        <v>32</v>
      </c>
      <c r="D20" s="7" t="s">
        <v>11</v>
      </c>
      <c r="E20" s="8">
        <v>44775</v>
      </c>
      <c r="F20" s="7" t="s">
        <v>31</v>
      </c>
      <c r="G20" s="9">
        <v>4494.6000000000004</v>
      </c>
      <c r="H20" s="10" t="s">
        <v>13</v>
      </c>
    </row>
    <row r="21" spans="2:8" s="1" customFormat="1" ht="21.4" customHeight="1" x14ac:dyDescent="0.2">
      <c r="B21" s="14" t="s">
        <v>33</v>
      </c>
      <c r="C21" s="14" t="s">
        <v>34</v>
      </c>
      <c r="D21" s="7" t="s">
        <v>35</v>
      </c>
      <c r="E21" s="8">
        <v>44788</v>
      </c>
      <c r="F21" s="14" t="s">
        <v>36</v>
      </c>
      <c r="G21" s="9">
        <v>5498</v>
      </c>
      <c r="H21" s="15" t="s">
        <v>13</v>
      </c>
    </row>
    <row r="22" spans="2:8" s="1" customFormat="1" ht="21.4" customHeight="1" x14ac:dyDescent="0.2">
      <c r="B22" s="14" t="s">
        <v>37</v>
      </c>
      <c r="C22" s="14" t="s">
        <v>38</v>
      </c>
      <c r="D22" s="7" t="s">
        <v>35</v>
      </c>
      <c r="E22" s="8">
        <v>44791</v>
      </c>
      <c r="F22" s="14" t="s">
        <v>39</v>
      </c>
      <c r="G22" s="9">
        <v>5507.71</v>
      </c>
      <c r="H22" s="15" t="s">
        <v>13</v>
      </c>
    </row>
    <row r="23" spans="2:8" s="1" customFormat="1" ht="21.4" customHeight="1" x14ac:dyDescent="0.2">
      <c r="B23" s="14" t="s">
        <v>40</v>
      </c>
      <c r="C23" s="14" t="s">
        <v>41</v>
      </c>
      <c r="D23" s="7" t="s">
        <v>35</v>
      </c>
      <c r="E23" s="8">
        <v>44796</v>
      </c>
      <c r="F23" s="14" t="s">
        <v>42</v>
      </c>
      <c r="G23" s="9">
        <v>5150</v>
      </c>
      <c r="H23" s="15" t="s">
        <v>28</v>
      </c>
    </row>
    <row r="24" spans="2:8" s="1" customFormat="1" ht="21.4" customHeight="1" x14ac:dyDescent="0.2">
      <c r="B24" s="7" t="s">
        <v>43</v>
      </c>
      <c r="C24" s="7" t="s">
        <v>44</v>
      </c>
      <c r="D24" s="7" t="s">
        <v>11</v>
      </c>
      <c r="E24" s="8">
        <v>44797</v>
      </c>
      <c r="F24" s="7" t="s">
        <v>45</v>
      </c>
      <c r="G24" s="9">
        <v>135077.57999999999</v>
      </c>
      <c r="H24" s="10" t="s">
        <v>13</v>
      </c>
    </row>
    <row r="25" spans="2:8" s="1" customFormat="1" ht="21.4" customHeight="1" x14ac:dyDescent="0.2">
      <c r="B25" s="7" t="s">
        <v>46</v>
      </c>
      <c r="C25" s="7" t="s">
        <v>32</v>
      </c>
      <c r="D25" s="7" t="s">
        <v>35</v>
      </c>
      <c r="E25" s="8">
        <v>44797</v>
      </c>
      <c r="F25" s="7" t="s">
        <v>47</v>
      </c>
      <c r="G25" s="9">
        <v>9520.2999999999993</v>
      </c>
      <c r="H25" s="10" t="s">
        <v>13</v>
      </c>
    </row>
    <row r="26" spans="2:8" s="1" customFormat="1" ht="20.65" customHeight="1" x14ac:dyDescent="0.2">
      <c r="B26" s="11"/>
      <c r="C26" s="12"/>
      <c r="D26" s="12"/>
      <c r="E26" s="12"/>
      <c r="F26" s="12"/>
      <c r="G26" s="13">
        <f>SUM(G18:G25)</f>
        <v>183174.18999999997</v>
      </c>
      <c r="H26" s="12"/>
    </row>
    <row r="27" spans="2:8" s="1" customFormat="1" ht="15.4" customHeight="1" x14ac:dyDescent="0.2"/>
    <row r="28" spans="2:8" s="1" customFormat="1" ht="10.15" customHeight="1" x14ac:dyDescent="0.2"/>
    <row r="29" spans="2:8" s="1" customFormat="1" ht="20.25" customHeight="1" x14ac:dyDescent="0.2">
      <c r="B29" s="4" t="s">
        <v>48</v>
      </c>
    </row>
    <row r="30" spans="2:8" s="1" customFormat="1" ht="10.15" customHeight="1" x14ac:dyDescent="0.2"/>
    <row r="31" spans="2:8" s="1" customFormat="1" ht="37.9" customHeight="1" x14ac:dyDescent="0.2">
      <c r="B31" s="5" t="s">
        <v>2</v>
      </c>
      <c r="C31" s="5" t="s">
        <v>3</v>
      </c>
      <c r="D31" s="5" t="s">
        <v>4</v>
      </c>
      <c r="E31" s="5" t="s">
        <v>5</v>
      </c>
      <c r="F31" s="5" t="s">
        <v>6</v>
      </c>
      <c r="G31" s="5" t="s">
        <v>7</v>
      </c>
      <c r="H31" s="6" t="s">
        <v>8</v>
      </c>
    </row>
    <row r="32" spans="2:8" s="1" customFormat="1" ht="21.4" customHeight="1" x14ac:dyDescent="0.2">
      <c r="B32" s="7" t="s">
        <v>49</v>
      </c>
      <c r="C32" s="7" t="s">
        <v>50</v>
      </c>
      <c r="D32" s="7" t="s">
        <v>11</v>
      </c>
      <c r="E32" s="8">
        <v>44774</v>
      </c>
      <c r="F32" s="7" t="s">
        <v>51</v>
      </c>
      <c r="G32" s="9">
        <v>6100</v>
      </c>
      <c r="H32" s="10" t="s">
        <v>13</v>
      </c>
    </row>
    <row r="33" spans="2:8" s="1" customFormat="1" ht="21.4" customHeight="1" x14ac:dyDescent="0.2">
      <c r="B33" s="7" t="s">
        <v>52</v>
      </c>
      <c r="C33" s="7" t="s">
        <v>53</v>
      </c>
      <c r="D33" s="7" t="s">
        <v>11</v>
      </c>
      <c r="E33" s="8">
        <v>44775</v>
      </c>
      <c r="F33" s="7" t="s">
        <v>54</v>
      </c>
      <c r="G33" s="9">
        <v>17000</v>
      </c>
      <c r="H33" s="10" t="s">
        <v>13</v>
      </c>
    </row>
    <row r="34" spans="2:8" s="1" customFormat="1" ht="21.4" customHeight="1" x14ac:dyDescent="0.2">
      <c r="B34" s="7" t="s">
        <v>55</v>
      </c>
      <c r="C34" s="7" t="s">
        <v>56</v>
      </c>
      <c r="D34" s="7" t="s">
        <v>11</v>
      </c>
      <c r="E34" s="8">
        <v>44776</v>
      </c>
      <c r="F34" s="7" t="s">
        <v>57</v>
      </c>
      <c r="G34" s="9">
        <v>10531</v>
      </c>
      <c r="H34" s="10" t="s">
        <v>13</v>
      </c>
    </row>
    <row r="35" spans="2:8" s="1" customFormat="1" ht="21.4" customHeight="1" x14ac:dyDescent="0.2">
      <c r="B35" s="7" t="s">
        <v>58</v>
      </c>
      <c r="C35" s="7" t="s">
        <v>59</v>
      </c>
      <c r="D35" s="7" t="s">
        <v>60</v>
      </c>
      <c r="E35" s="8">
        <v>44776</v>
      </c>
      <c r="F35" s="7" t="s">
        <v>61</v>
      </c>
      <c r="G35" s="9">
        <v>10000</v>
      </c>
      <c r="H35" s="10" t="s">
        <v>13</v>
      </c>
    </row>
    <row r="36" spans="2:8" s="1" customFormat="1" ht="21.4" customHeight="1" x14ac:dyDescent="0.2">
      <c r="B36" s="7" t="s">
        <v>62</v>
      </c>
      <c r="C36" s="7" t="s">
        <v>56</v>
      </c>
      <c r="D36" s="7" t="s">
        <v>11</v>
      </c>
      <c r="E36" s="8">
        <v>44781</v>
      </c>
      <c r="F36" s="7" t="s">
        <v>63</v>
      </c>
      <c r="G36" s="9">
        <v>14305</v>
      </c>
      <c r="H36" s="10" t="s">
        <v>13</v>
      </c>
    </row>
    <row r="37" spans="2:8" s="1" customFormat="1" ht="21.4" customHeight="1" x14ac:dyDescent="0.2">
      <c r="B37" s="7" t="s">
        <v>64</v>
      </c>
      <c r="C37" s="7" t="s">
        <v>65</v>
      </c>
      <c r="D37" s="7" t="s">
        <v>11</v>
      </c>
      <c r="E37" s="8">
        <v>44781</v>
      </c>
      <c r="F37" s="7" t="s">
        <v>66</v>
      </c>
      <c r="G37" s="9">
        <v>91957</v>
      </c>
      <c r="H37" s="10" t="s">
        <v>28</v>
      </c>
    </row>
    <row r="38" spans="2:8" s="1" customFormat="1" ht="21.4" customHeight="1" x14ac:dyDescent="0.2">
      <c r="B38" s="7" t="s">
        <v>67</v>
      </c>
      <c r="C38" s="7" t="s">
        <v>68</v>
      </c>
      <c r="D38" s="7" t="s">
        <v>11</v>
      </c>
      <c r="E38" s="8">
        <v>44782</v>
      </c>
      <c r="F38" s="7" t="s">
        <v>69</v>
      </c>
      <c r="G38" s="9">
        <v>357657.06</v>
      </c>
      <c r="H38" s="10" t="s">
        <v>13</v>
      </c>
    </row>
    <row r="39" spans="2:8" s="1" customFormat="1" ht="21.4" customHeight="1" x14ac:dyDescent="0.2">
      <c r="B39" s="7" t="s">
        <v>67</v>
      </c>
      <c r="C39" s="7" t="s">
        <v>56</v>
      </c>
      <c r="D39" s="7" t="s">
        <v>11</v>
      </c>
      <c r="E39" s="8">
        <v>44782</v>
      </c>
      <c r="F39" s="7" t="s">
        <v>69</v>
      </c>
      <c r="G39" s="9">
        <v>357657.06</v>
      </c>
      <c r="H39" s="10" t="s">
        <v>13</v>
      </c>
    </row>
    <row r="40" spans="2:8" s="1" customFormat="1" ht="21.4" customHeight="1" x14ac:dyDescent="0.2">
      <c r="B40" s="7" t="s">
        <v>70</v>
      </c>
      <c r="C40" s="7" t="s">
        <v>71</v>
      </c>
      <c r="D40" s="7" t="s">
        <v>11</v>
      </c>
      <c r="E40" s="8">
        <v>44782</v>
      </c>
      <c r="F40" s="7" t="s">
        <v>72</v>
      </c>
      <c r="G40" s="9">
        <v>18000</v>
      </c>
      <c r="H40" s="10" t="s">
        <v>28</v>
      </c>
    </row>
    <row r="41" spans="2:8" s="1" customFormat="1" ht="21.4" customHeight="1" x14ac:dyDescent="0.2">
      <c r="B41" s="7" t="s">
        <v>73</v>
      </c>
      <c r="C41" s="7" t="s">
        <v>74</v>
      </c>
      <c r="D41" s="7" t="s">
        <v>75</v>
      </c>
      <c r="E41" s="8">
        <v>44792</v>
      </c>
      <c r="F41" s="7" t="s">
        <v>76</v>
      </c>
      <c r="G41" s="9">
        <v>132556.4</v>
      </c>
      <c r="H41" s="10" t="s">
        <v>13</v>
      </c>
    </row>
    <row r="42" spans="2:8" s="1" customFormat="1" ht="21.4" customHeight="1" x14ac:dyDescent="0.2">
      <c r="B42" s="7" t="s">
        <v>77</v>
      </c>
      <c r="C42" s="7" t="s">
        <v>56</v>
      </c>
      <c r="D42" s="7" t="s">
        <v>11</v>
      </c>
      <c r="E42" s="8">
        <v>44795</v>
      </c>
      <c r="F42" s="7" t="s">
        <v>78</v>
      </c>
      <c r="G42" s="9">
        <v>43200</v>
      </c>
      <c r="H42" s="10" t="s">
        <v>13</v>
      </c>
    </row>
    <row r="43" spans="2:8" s="1" customFormat="1" ht="21.4" customHeight="1" x14ac:dyDescent="0.2">
      <c r="B43" s="7" t="s">
        <v>79</v>
      </c>
      <c r="C43" s="7" t="s">
        <v>80</v>
      </c>
      <c r="D43" s="7" t="s">
        <v>60</v>
      </c>
      <c r="E43" s="8">
        <v>44796</v>
      </c>
      <c r="F43" s="7" t="s">
        <v>81</v>
      </c>
      <c r="G43" s="9">
        <v>10998.18</v>
      </c>
      <c r="H43" s="10" t="s">
        <v>13</v>
      </c>
    </row>
    <row r="44" spans="2:8" s="1" customFormat="1" ht="21.4" customHeight="1" x14ac:dyDescent="0.2">
      <c r="B44" s="7" t="s">
        <v>77</v>
      </c>
      <c r="C44" s="7" t="s">
        <v>56</v>
      </c>
      <c r="D44" s="7" t="s">
        <v>11</v>
      </c>
      <c r="E44" s="8">
        <v>44797</v>
      </c>
      <c r="F44" s="7" t="s">
        <v>82</v>
      </c>
      <c r="G44" s="9">
        <v>61200</v>
      </c>
      <c r="H44" s="10" t="s">
        <v>13</v>
      </c>
    </row>
    <row r="45" spans="2:8" s="1" customFormat="1" ht="20.65" customHeight="1" x14ac:dyDescent="0.2">
      <c r="B45" s="11"/>
      <c r="C45" s="12"/>
      <c r="D45" s="12"/>
      <c r="E45" s="12"/>
      <c r="F45" s="12"/>
      <c r="G45" s="13">
        <f>SUM(G32:G44)</f>
        <v>1131161.7</v>
      </c>
      <c r="H45" s="12"/>
    </row>
    <row r="46" spans="2:8" s="1" customFormat="1" ht="15.4" customHeight="1" x14ac:dyDescent="0.2"/>
    <row r="47" spans="2:8" s="1" customFormat="1" ht="10.15" customHeight="1" x14ac:dyDescent="0.2"/>
    <row r="48" spans="2:8" s="1" customFormat="1" ht="20.25" customHeight="1" x14ac:dyDescent="0.2">
      <c r="B48" s="4" t="s">
        <v>83</v>
      </c>
    </row>
    <row r="49" spans="2:8" s="1" customFormat="1" ht="10.15" customHeight="1" x14ac:dyDescent="0.2"/>
    <row r="50" spans="2:8" s="1" customFormat="1" ht="37.9" customHeight="1" x14ac:dyDescent="0.2">
      <c r="B50" s="5" t="s">
        <v>2</v>
      </c>
      <c r="C50" s="5" t="s">
        <v>3</v>
      </c>
      <c r="D50" s="5" t="s">
        <v>4</v>
      </c>
      <c r="E50" s="5" t="s">
        <v>5</v>
      </c>
      <c r="F50" s="5" t="s">
        <v>6</v>
      </c>
      <c r="G50" s="5" t="s">
        <v>7</v>
      </c>
      <c r="H50" s="6" t="s">
        <v>8</v>
      </c>
    </row>
    <row r="51" spans="2:8" s="1" customFormat="1" ht="21.4" customHeight="1" x14ac:dyDescent="0.2">
      <c r="B51" s="7" t="s">
        <v>84</v>
      </c>
      <c r="C51" s="7" t="s">
        <v>85</v>
      </c>
      <c r="D51" s="7" t="s">
        <v>11</v>
      </c>
      <c r="E51" s="8">
        <v>44790</v>
      </c>
      <c r="F51" s="7" t="s">
        <v>86</v>
      </c>
      <c r="G51" s="9">
        <v>5500</v>
      </c>
      <c r="H51" s="10" t="s">
        <v>13</v>
      </c>
    </row>
    <row r="52" spans="2:8" s="1" customFormat="1" ht="21.4" customHeight="1" x14ac:dyDescent="0.2">
      <c r="B52" s="7" t="s">
        <v>87</v>
      </c>
      <c r="C52" s="7" t="s">
        <v>88</v>
      </c>
      <c r="D52" s="7" t="s">
        <v>60</v>
      </c>
      <c r="E52" s="8">
        <v>44792</v>
      </c>
      <c r="F52" s="7" t="s">
        <v>89</v>
      </c>
      <c r="G52" s="9">
        <v>20000</v>
      </c>
      <c r="H52" s="10" t="s">
        <v>13</v>
      </c>
    </row>
    <row r="53" spans="2:8" s="1" customFormat="1" ht="21.4" customHeight="1" x14ac:dyDescent="0.2">
      <c r="B53" s="7" t="s">
        <v>90</v>
      </c>
      <c r="C53" s="7" t="s">
        <v>88</v>
      </c>
      <c r="D53" s="7" t="s">
        <v>60</v>
      </c>
      <c r="E53" s="8">
        <v>44797</v>
      </c>
      <c r="F53" s="7" t="s">
        <v>91</v>
      </c>
      <c r="G53" s="9">
        <v>5000</v>
      </c>
      <c r="H53" s="10" t="s">
        <v>13</v>
      </c>
    </row>
    <row r="54" spans="2:8" s="1" customFormat="1" ht="20.65" customHeight="1" x14ac:dyDescent="0.2">
      <c r="B54" s="11"/>
      <c r="C54" s="12"/>
      <c r="D54" s="12"/>
      <c r="E54" s="12"/>
      <c r="F54" s="12"/>
      <c r="G54" s="13">
        <f>SUM(G51:G53)</f>
        <v>30500</v>
      </c>
      <c r="H54" s="12"/>
    </row>
    <row r="55" spans="2:8" s="1" customFormat="1" ht="15.4" customHeight="1" x14ac:dyDescent="0.2"/>
    <row r="56" spans="2:8" s="1" customFormat="1" ht="10.15" customHeight="1" x14ac:dyDescent="0.2"/>
    <row r="57" spans="2:8" s="1" customFormat="1" ht="20.25" customHeight="1" x14ac:dyDescent="0.2">
      <c r="B57" s="4" t="s">
        <v>92</v>
      </c>
    </row>
    <row r="58" spans="2:8" s="1" customFormat="1" ht="10.15" customHeight="1" x14ac:dyDescent="0.2"/>
    <row r="59" spans="2:8" s="1" customFormat="1" ht="37.9" customHeight="1" x14ac:dyDescent="0.2">
      <c r="B59" s="5" t="s">
        <v>2</v>
      </c>
      <c r="C59" s="5" t="s">
        <v>3</v>
      </c>
      <c r="D59" s="5" t="s">
        <v>4</v>
      </c>
      <c r="E59" s="5" t="s">
        <v>5</v>
      </c>
      <c r="F59" s="5" t="s">
        <v>6</v>
      </c>
      <c r="G59" s="5" t="s">
        <v>7</v>
      </c>
      <c r="H59" s="6" t="s">
        <v>8</v>
      </c>
    </row>
    <row r="60" spans="2:8" s="1" customFormat="1" ht="21.4" customHeight="1" x14ac:dyDescent="0.2">
      <c r="B60" s="7" t="s">
        <v>93</v>
      </c>
      <c r="C60" s="7" t="s">
        <v>94</v>
      </c>
      <c r="D60" s="7" t="s">
        <v>11</v>
      </c>
      <c r="E60" s="8">
        <v>44781</v>
      </c>
      <c r="F60" s="7" t="s">
        <v>95</v>
      </c>
      <c r="G60" s="9">
        <v>6030</v>
      </c>
      <c r="H60" s="10" t="s">
        <v>13</v>
      </c>
    </row>
    <row r="61" spans="2:8" s="1" customFormat="1" ht="21.4" customHeight="1" x14ac:dyDescent="0.2">
      <c r="B61" s="7" t="s">
        <v>96</v>
      </c>
      <c r="C61" s="7" t="s">
        <v>97</v>
      </c>
      <c r="D61" s="7" t="s">
        <v>98</v>
      </c>
      <c r="E61" s="8">
        <v>44783</v>
      </c>
      <c r="F61" s="7" t="s">
        <v>99</v>
      </c>
      <c r="G61" s="9">
        <v>243000</v>
      </c>
      <c r="H61" s="10" t="s">
        <v>28</v>
      </c>
    </row>
    <row r="62" spans="2:8" s="1" customFormat="1" ht="21.4" customHeight="1" x14ac:dyDescent="0.2">
      <c r="B62" s="7" t="s">
        <v>96</v>
      </c>
      <c r="C62" s="7" t="s">
        <v>97</v>
      </c>
      <c r="D62" s="7" t="s">
        <v>98</v>
      </c>
      <c r="E62" s="8">
        <v>44783</v>
      </c>
      <c r="F62" s="7" t="s">
        <v>100</v>
      </c>
      <c r="G62" s="9">
        <v>32000</v>
      </c>
      <c r="H62" s="10" t="s">
        <v>28</v>
      </c>
    </row>
    <row r="63" spans="2:8" s="1" customFormat="1" ht="20.65" customHeight="1" x14ac:dyDescent="0.2">
      <c r="B63" s="11"/>
      <c r="C63" s="12"/>
      <c r="D63" s="12"/>
      <c r="E63" s="12"/>
      <c r="F63" s="12"/>
      <c r="G63" s="13">
        <f>SUM(G60:G62)</f>
        <v>281030</v>
      </c>
      <c r="H63" s="12"/>
    </row>
    <row r="64" spans="2:8" s="1" customFormat="1" ht="15.4" customHeight="1" x14ac:dyDescent="0.2"/>
    <row r="65" spans="2:8" s="1" customFormat="1" ht="10.15" customHeight="1" x14ac:dyDescent="0.2"/>
    <row r="66" spans="2:8" s="1" customFormat="1" ht="20.25" customHeight="1" x14ac:dyDescent="0.2">
      <c r="B66" s="4" t="s">
        <v>101</v>
      </c>
    </row>
    <row r="67" spans="2:8" s="1" customFormat="1" ht="10.15" customHeight="1" x14ac:dyDescent="0.2"/>
    <row r="68" spans="2:8" s="1" customFormat="1" ht="37.9" customHeight="1" x14ac:dyDescent="0.2">
      <c r="B68" s="5" t="s">
        <v>2</v>
      </c>
      <c r="C68" s="5" t="s">
        <v>3</v>
      </c>
      <c r="D68" s="5" t="s">
        <v>4</v>
      </c>
      <c r="E68" s="5" t="s">
        <v>5</v>
      </c>
      <c r="F68" s="5" t="s">
        <v>6</v>
      </c>
      <c r="G68" s="5" t="s">
        <v>7</v>
      </c>
      <c r="H68" s="6" t="s">
        <v>8</v>
      </c>
    </row>
    <row r="69" spans="2:8" s="1" customFormat="1" ht="21.4" customHeight="1" x14ac:dyDescent="0.2">
      <c r="B69" s="7" t="s">
        <v>102</v>
      </c>
      <c r="C69" s="7" t="s">
        <v>103</v>
      </c>
      <c r="D69" s="7" t="s">
        <v>11</v>
      </c>
      <c r="E69" s="8">
        <v>44775</v>
      </c>
      <c r="F69" s="7" t="s">
        <v>104</v>
      </c>
      <c r="G69" s="9">
        <v>39854.49</v>
      </c>
      <c r="H69" s="10" t="s">
        <v>13</v>
      </c>
    </row>
    <row r="70" spans="2:8" s="1" customFormat="1" ht="21.4" customHeight="1" x14ac:dyDescent="0.2">
      <c r="B70" s="7" t="s">
        <v>105</v>
      </c>
      <c r="C70" s="7" t="s">
        <v>106</v>
      </c>
      <c r="D70" s="7" t="s">
        <v>35</v>
      </c>
      <c r="E70" s="8">
        <v>44778</v>
      </c>
      <c r="F70" s="7" t="s">
        <v>107</v>
      </c>
      <c r="G70" s="9">
        <v>50000</v>
      </c>
      <c r="H70" s="10" t="s">
        <v>13</v>
      </c>
    </row>
    <row r="71" spans="2:8" s="1" customFormat="1" ht="21.4" customHeight="1" x14ac:dyDescent="0.2">
      <c r="B71" s="7" t="s">
        <v>108</v>
      </c>
      <c r="C71" s="7" t="s">
        <v>109</v>
      </c>
      <c r="D71" s="7" t="s">
        <v>35</v>
      </c>
      <c r="E71" s="8">
        <v>44785</v>
      </c>
      <c r="F71" s="7" t="s">
        <v>110</v>
      </c>
      <c r="G71" s="9">
        <v>20285</v>
      </c>
      <c r="H71" s="10" t="s">
        <v>28</v>
      </c>
    </row>
    <row r="72" spans="2:8" s="1" customFormat="1" ht="21.4" customHeight="1" x14ac:dyDescent="0.2">
      <c r="B72" s="7" t="s">
        <v>111</v>
      </c>
      <c r="C72" s="7" t="s">
        <v>112</v>
      </c>
      <c r="D72" s="7" t="s">
        <v>35</v>
      </c>
      <c r="E72" s="8">
        <v>44798</v>
      </c>
      <c r="F72" s="7" t="s">
        <v>113</v>
      </c>
      <c r="G72" s="9">
        <v>25000</v>
      </c>
      <c r="H72" s="10" t="s">
        <v>28</v>
      </c>
    </row>
    <row r="73" spans="2:8" s="1" customFormat="1" ht="21.4" customHeight="1" x14ac:dyDescent="0.2">
      <c r="B73" s="7" t="s">
        <v>17</v>
      </c>
      <c r="C73" s="7" t="s">
        <v>114</v>
      </c>
      <c r="D73" s="7" t="s">
        <v>35</v>
      </c>
      <c r="E73" s="8">
        <v>44803</v>
      </c>
      <c r="F73" s="7" t="s">
        <v>115</v>
      </c>
      <c r="G73" s="9">
        <v>9500</v>
      </c>
      <c r="H73" s="10" t="s">
        <v>28</v>
      </c>
    </row>
    <row r="74" spans="2:8" s="1" customFormat="1" ht="21.4" customHeight="1" x14ac:dyDescent="0.2">
      <c r="B74" s="7" t="s">
        <v>116</v>
      </c>
      <c r="C74" s="7" t="s">
        <v>117</v>
      </c>
      <c r="D74" s="7" t="s">
        <v>35</v>
      </c>
      <c r="E74" s="8">
        <v>44804</v>
      </c>
      <c r="F74" s="7" t="s">
        <v>118</v>
      </c>
      <c r="G74" s="9">
        <v>89332.83</v>
      </c>
      <c r="H74" s="10" t="s">
        <v>28</v>
      </c>
    </row>
    <row r="75" spans="2:8" s="1" customFormat="1" ht="20.65" customHeight="1" x14ac:dyDescent="0.2">
      <c r="B75" s="11"/>
      <c r="C75" s="12"/>
      <c r="D75" s="12"/>
      <c r="E75" s="12"/>
      <c r="F75" s="12"/>
      <c r="G75" s="13">
        <f>SUM(G69:G74)</f>
        <v>233972.32</v>
      </c>
      <c r="H75" s="12"/>
    </row>
    <row r="76" spans="2:8" s="1" customFormat="1" ht="15.4" customHeight="1" x14ac:dyDescent="0.2"/>
    <row r="77" spans="2:8" s="1" customFormat="1" ht="10.15" customHeight="1" x14ac:dyDescent="0.2"/>
    <row r="78" spans="2:8" s="1" customFormat="1" ht="20.25" customHeight="1" x14ac:dyDescent="0.2">
      <c r="B78" s="4" t="s">
        <v>119</v>
      </c>
    </row>
    <row r="79" spans="2:8" s="1" customFormat="1" ht="10.15" customHeight="1" x14ac:dyDescent="0.2"/>
    <row r="80" spans="2:8" s="1" customFormat="1" ht="37.9" customHeight="1" x14ac:dyDescent="0.2">
      <c r="B80" s="5" t="s">
        <v>2</v>
      </c>
      <c r="C80" s="5" t="s">
        <v>3</v>
      </c>
      <c r="D80" s="5" t="s">
        <v>4</v>
      </c>
      <c r="E80" s="5" t="s">
        <v>5</v>
      </c>
      <c r="F80" s="5" t="s">
        <v>6</v>
      </c>
      <c r="G80" s="5" t="s">
        <v>7</v>
      </c>
      <c r="H80" s="6" t="s">
        <v>8</v>
      </c>
    </row>
    <row r="81" spans="2:8" s="1" customFormat="1" ht="21.4" customHeight="1" x14ac:dyDescent="0.2">
      <c r="B81" s="7" t="s">
        <v>120</v>
      </c>
      <c r="C81" s="7" t="s">
        <v>121</v>
      </c>
      <c r="D81" s="7" t="s">
        <v>60</v>
      </c>
      <c r="E81" s="8">
        <v>44776</v>
      </c>
      <c r="F81" s="7" t="s">
        <v>122</v>
      </c>
      <c r="G81" s="9">
        <v>8400</v>
      </c>
      <c r="H81" s="10" t="s">
        <v>13</v>
      </c>
    </row>
    <row r="82" spans="2:8" s="1" customFormat="1" ht="21.4" customHeight="1" x14ac:dyDescent="0.2">
      <c r="B82" s="7" t="s">
        <v>123</v>
      </c>
      <c r="C82" s="7" t="s">
        <v>121</v>
      </c>
      <c r="D82" s="7" t="s">
        <v>11</v>
      </c>
      <c r="E82" s="8">
        <v>44795</v>
      </c>
      <c r="F82" s="7" t="s">
        <v>124</v>
      </c>
      <c r="G82" s="9">
        <v>10500</v>
      </c>
      <c r="H82" s="10" t="s">
        <v>13</v>
      </c>
    </row>
    <row r="83" spans="2:8" s="1" customFormat="1" ht="20.65" customHeight="1" x14ac:dyDescent="0.2">
      <c r="B83" s="11"/>
      <c r="C83" s="12"/>
      <c r="D83" s="12"/>
      <c r="E83" s="12"/>
      <c r="F83" s="12"/>
      <c r="G83" s="13">
        <f>SUM(G81:G82)</f>
        <v>18900</v>
      </c>
      <c r="H83" s="12"/>
    </row>
    <row r="85" spans="2:8" x14ac:dyDescent="0.25">
      <c r="F85" s="16" t="s">
        <v>125</v>
      </c>
      <c r="G85" s="17">
        <f>G12+G26+G45+G54+G63+G75+G83</f>
        <v>1937173.42</v>
      </c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10" customFormat="1" x14ac:dyDescent="0.25"/>
  </sheetData>
  <mergeCells count="1">
    <mergeCell ref="B2:C2"/>
  </mergeCells>
  <pageMargins left="0.7" right="0.7" top="0.75" bottom="0.75" header="0.3" footer="0.3"/>
  <pageSetup paperSize="9" scale="5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2022-10-03T11:13:49Z</cp:lastPrinted>
  <dcterms:created xsi:type="dcterms:W3CDTF">2022-10-03T11:08:36Z</dcterms:created>
  <dcterms:modified xsi:type="dcterms:W3CDTF">2022-10-03T11:13:53Z</dcterms:modified>
</cp:coreProperties>
</file>