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Team Leaders\Sam C Folder\Business Analyst\Website Updates - Goss\"/>
    </mc:Choice>
  </mc:AlternateContent>
  <bookViews>
    <workbookView xWindow="0" yWindow="0" windowWidth="15360" windowHeight="4650"/>
  </bookViews>
  <sheets>
    <sheet name="Website Copy" sheetId="4" r:id="rId1"/>
  </sheets>
  <calcPr calcId="152511"/>
</workbook>
</file>

<file path=xl/calcChain.xml><?xml version="1.0" encoding="utf-8"?>
<calcChain xmlns="http://schemas.openxmlformats.org/spreadsheetml/2006/main">
  <c r="G131" i="4" l="1"/>
  <c r="G127" i="4"/>
  <c r="G119" i="4"/>
  <c r="G111" i="4"/>
  <c r="G72" i="4"/>
  <c r="G63" i="4"/>
  <c r="G53" i="4"/>
  <c r="G36" i="4"/>
  <c r="G18" i="4"/>
  <c r="G10" i="4"/>
</calcChain>
</file>

<file path=xl/sharedStrings.xml><?xml version="1.0" encoding="utf-8"?>
<sst xmlns="http://schemas.openxmlformats.org/spreadsheetml/2006/main" count="429" uniqueCount="181">
  <si>
    <t>Order Number</t>
  </si>
  <si>
    <t>Supplier Name</t>
  </si>
  <si>
    <t>Order Date</t>
  </si>
  <si>
    <t>BC00242</t>
  </si>
  <si>
    <t>Capita Business Services Ltd</t>
  </si>
  <si>
    <t>BS00375</t>
  </si>
  <si>
    <t>Kent County Council</t>
  </si>
  <si>
    <t>CE01231</t>
  </si>
  <si>
    <t>South East Employers</t>
  </si>
  <si>
    <t>CO03134</t>
  </si>
  <si>
    <t>G4s Cash Solutions Uk Limited</t>
  </si>
  <si>
    <t>CO03136</t>
  </si>
  <si>
    <t>Dover District Council</t>
  </si>
  <si>
    <t>CR01605</t>
  </si>
  <si>
    <t>Creative Folkestone</t>
  </si>
  <si>
    <t>FS01330</t>
  </si>
  <si>
    <t>Lee Evans Partnership Llp</t>
  </si>
  <si>
    <t>FS01337</t>
  </si>
  <si>
    <t>Wilks Head &amp; Eve</t>
  </si>
  <si>
    <t>GM11515</t>
  </si>
  <si>
    <t>Folkestone Harbour (Gp) Ltd</t>
  </si>
  <si>
    <t>GM11517</t>
  </si>
  <si>
    <t>Harmer &amp; Sons Grounds Maintenance Ltd</t>
  </si>
  <si>
    <t>GM11519</t>
  </si>
  <si>
    <t>Commercial Services Trading Ltd</t>
  </si>
  <si>
    <t>HA00597</t>
  </si>
  <si>
    <t>Mears Ltd</t>
  </si>
  <si>
    <t>HA00599</t>
  </si>
  <si>
    <t>HA00600</t>
  </si>
  <si>
    <t>Bell Decorating Group Ltd</t>
  </si>
  <si>
    <t>HA00601</t>
  </si>
  <si>
    <t>HA00602</t>
  </si>
  <si>
    <t>HA00606</t>
  </si>
  <si>
    <t>Crown Paints Ltd</t>
  </si>
  <si>
    <t>HA00607</t>
  </si>
  <si>
    <t>Heywood Williams Components Ltd</t>
  </si>
  <si>
    <t>HA00608</t>
  </si>
  <si>
    <t>HA00609</t>
  </si>
  <si>
    <t>HA00611</t>
  </si>
  <si>
    <t>HA00612</t>
  </si>
  <si>
    <t>HA00615</t>
  </si>
  <si>
    <t>Pa Group Uk Ltd</t>
  </si>
  <si>
    <t>HA00616</t>
  </si>
  <si>
    <t>HA00617</t>
  </si>
  <si>
    <t>Mcintyre Electrical Ltd</t>
  </si>
  <si>
    <t>HA00618</t>
  </si>
  <si>
    <t>HA00619</t>
  </si>
  <si>
    <t>HA00620</t>
  </si>
  <si>
    <t>HA00621</t>
  </si>
  <si>
    <t>HA00622</t>
  </si>
  <si>
    <t>HA00623</t>
  </si>
  <si>
    <t>Gas Call Services Ltd</t>
  </si>
  <si>
    <t>HA00624</t>
  </si>
  <si>
    <t>HA00625</t>
  </si>
  <si>
    <t>HA00626</t>
  </si>
  <si>
    <t>Corgi Technical Services Ltd</t>
  </si>
  <si>
    <t>HA00627</t>
  </si>
  <si>
    <t>HA00631</t>
  </si>
  <si>
    <t>Sbs Roofing Ltd</t>
  </si>
  <si>
    <t>HA00639</t>
  </si>
  <si>
    <t>Rock Compliance Ltd</t>
  </si>
  <si>
    <t>HA00645</t>
  </si>
  <si>
    <t>Environment Agency</t>
  </si>
  <si>
    <t>HO00131</t>
  </si>
  <si>
    <t>HO00132</t>
  </si>
  <si>
    <t>HO00133</t>
  </si>
  <si>
    <t>HO00137</t>
  </si>
  <si>
    <t>Tunstall Healthcare (Uk) Ltd</t>
  </si>
  <si>
    <t>HO00138</t>
  </si>
  <si>
    <t>Town And Country Cleaners Ltd</t>
  </si>
  <si>
    <t>HO00142</t>
  </si>
  <si>
    <t>Recruitment Solutions (Folkestone) Limited</t>
  </si>
  <si>
    <t>HO00145</t>
  </si>
  <si>
    <t>Town &amp; Country Housing</t>
  </si>
  <si>
    <t>HO00150</t>
  </si>
  <si>
    <t>Enterprise Rent-A-Car Uk Ltd T/A Enterprise</t>
  </si>
  <si>
    <t>IT04289</t>
  </si>
  <si>
    <t>Hays Specialist Recruitment Ltd</t>
  </si>
  <si>
    <t>IT04290</t>
  </si>
  <si>
    <t>Nec Software Solutions Uk Ltd</t>
  </si>
  <si>
    <t>IT04291</t>
  </si>
  <si>
    <t>IT04292</t>
  </si>
  <si>
    <t>IT04293</t>
  </si>
  <si>
    <t>IT04300</t>
  </si>
  <si>
    <t>Adm Computer Services Ltd T/A Adm Computing</t>
  </si>
  <si>
    <t>IT04302</t>
  </si>
  <si>
    <t>Dell Corporation Ltd</t>
  </si>
  <si>
    <t>LS00700</t>
  </si>
  <si>
    <t>Thomson Reuters (Professional) Uk Limited</t>
  </si>
  <si>
    <t>PE00281</t>
  </si>
  <si>
    <t>Wild Rover Media Ltd</t>
  </si>
  <si>
    <t>PK01066</t>
  </si>
  <si>
    <t>PK01069</t>
  </si>
  <si>
    <t>Conduent Public Sector Uk Ltd</t>
  </si>
  <si>
    <t>PL01231</t>
  </si>
  <si>
    <t>Lichfields Uk</t>
  </si>
  <si>
    <t>PR02335</t>
  </si>
  <si>
    <t>Royal Mail</t>
  </si>
  <si>
    <t>RE00755</t>
  </si>
  <si>
    <t>Visit Kent Ltd</t>
  </si>
  <si>
    <t>RE00756</t>
  </si>
  <si>
    <t>Folkestone Town Council</t>
  </si>
  <si>
    <t>SD00860</t>
  </si>
  <si>
    <t>Southern Water Services Ltd</t>
  </si>
  <si>
    <t>SD00861</t>
  </si>
  <si>
    <t>Bam Construction Ltd</t>
  </si>
  <si>
    <t>Current Value</t>
  </si>
  <si>
    <t>Housing Revenue Account</t>
  </si>
  <si>
    <t>Disabled Adaptations</t>
  </si>
  <si>
    <t>Premises-Related Expenditure</t>
  </si>
  <si>
    <t>Capital</t>
  </si>
  <si>
    <t>External Enveloping</t>
  </si>
  <si>
    <t>Garages Improvements</t>
  </si>
  <si>
    <t>Planned Maintenance</t>
  </si>
  <si>
    <t>Revenue</t>
  </si>
  <si>
    <t>Hra New Builds</t>
  </si>
  <si>
    <t>Estates &amp; Operations</t>
  </si>
  <si>
    <t>Civic Centre</t>
  </si>
  <si>
    <t>Supplies And Services</t>
  </si>
  <si>
    <t>Finance Customer &amp; Support</t>
  </si>
  <si>
    <t>Ict Operations</t>
  </si>
  <si>
    <t>Economic Development</t>
  </si>
  <si>
    <t>Regen &amp; Economic Development</t>
  </si>
  <si>
    <t>Supply Decorating Materials</t>
  </si>
  <si>
    <t>Replacement Windows And Doors</t>
  </si>
  <si>
    <t>Clearances</t>
  </si>
  <si>
    <t>Electrical (Maintenance)</t>
  </si>
  <si>
    <t>Asbestos Removal</t>
  </si>
  <si>
    <t>Rewiring</t>
  </si>
  <si>
    <t>Voids Capital Works</t>
  </si>
  <si>
    <t>Voids Repairs</t>
  </si>
  <si>
    <t>Mears</t>
  </si>
  <si>
    <t>Heating Improvements</t>
  </si>
  <si>
    <t>Planning</t>
  </si>
  <si>
    <t>Development Managemnt</t>
  </si>
  <si>
    <t>Street Lighting</t>
  </si>
  <si>
    <t>Governance Law &amp; Reg Services</t>
  </si>
  <si>
    <t>Legal</t>
  </si>
  <si>
    <t>High Street Fund</t>
  </si>
  <si>
    <t>Cust Case Reg &amp; Communities</t>
  </si>
  <si>
    <t>Hythe Swimming Pool</t>
  </si>
  <si>
    <t>On-Street Parking Enforcement</t>
  </si>
  <si>
    <t>Off-Street Parking</t>
  </si>
  <si>
    <t>Corporate Debt</t>
  </si>
  <si>
    <t>Community Parks &amp;Open Spaces</t>
  </si>
  <si>
    <t>Communications</t>
  </si>
  <si>
    <t>Re-Roofing</t>
  </si>
  <si>
    <t>Independent Living</t>
  </si>
  <si>
    <t>Local Land Charges</t>
  </si>
  <si>
    <t>Waste Contract</t>
  </si>
  <si>
    <t>Third Party Payments</t>
  </si>
  <si>
    <t>Housing</t>
  </si>
  <si>
    <t>Supported Housing</t>
  </si>
  <si>
    <t>Employees</t>
  </si>
  <si>
    <t>Transition &amp; Transformation</t>
  </si>
  <si>
    <t>Princes Parade Leisure Centre</t>
  </si>
  <si>
    <t>Grounds Maintenance</t>
  </si>
  <si>
    <t>Dem Rep &amp; Man-Misc Expenditure</t>
  </si>
  <si>
    <t>Care &amp; Repair Scheme</t>
  </si>
  <si>
    <t>General Grants</t>
  </si>
  <si>
    <t>Printing Services</t>
  </si>
  <si>
    <t>Finance</t>
  </si>
  <si>
    <t>Building Control</t>
  </si>
  <si>
    <t>Pc Replacement Programme</t>
  </si>
  <si>
    <t>Neighbourhood Management</t>
  </si>
  <si>
    <t>Transport Related Expenditure</t>
  </si>
  <si>
    <t>Hra Treatmnt Wrk(Non-Spec.Cost</t>
  </si>
  <si>
    <t>Description</t>
  </si>
  <si>
    <t>Category</t>
  </si>
  <si>
    <t>Type of Spend</t>
  </si>
  <si>
    <t>Purchase Orders Raised Over £5,000 in April 2022</t>
  </si>
  <si>
    <t>Report Total</t>
  </si>
  <si>
    <t>Marsh Groundworks</t>
  </si>
  <si>
    <t>P011824</t>
  </si>
  <si>
    <t>LTR Welding Services Ltd</t>
  </si>
  <si>
    <t>P011830</t>
  </si>
  <si>
    <t>Halpin Robbins</t>
  </si>
  <si>
    <t>P011836</t>
  </si>
  <si>
    <t>Rmc Enhancements</t>
  </si>
  <si>
    <t>Hawkinge Depot Upgrade</t>
  </si>
  <si>
    <t>Coast Drive seafront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</si>
</sst>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2" xfId="0" applyFont="1" applyBorder="1"/>
    <xf numFmtId="4" fontId="7" fillId="0" borderId="2" xfId="0" applyNumberFormat="1" applyFont="1" applyBorder="1"/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1"/>
  <sheetViews>
    <sheetView tabSelected="1" workbookViewId="0">
      <selection activeCell="A112" sqref="A112:XFD112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4" t="s">
        <v>170</v>
      </c>
      <c r="C2" s="14"/>
    </row>
    <row r="3" spans="2:8" s="1" customFormat="1" ht="24.6" customHeight="1" x14ac:dyDescent="0.2"/>
    <row r="4" spans="2:8" s="1" customFormat="1" ht="10.15" customHeight="1" x14ac:dyDescent="0.2"/>
    <row r="5" spans="2:8" s="1" customFormat="1" ht="20.25" customHeight="1" x14ac:dyDescent="0.2">
      <c r="B5" s="11" t="s">
        <v>139</v>
      </c>
    </row>
    <row r="6" spans="2:8" s="1" customFormat="1" ht="10.15" customHeight="1" x14ac:dyDescent="0.2"/>
    <row r="7" spans="2:8" s="1" customFormat="1" ht="37.9" customHeight="1" x14ac:dyDescent="0.2">
      <c r="B7" s="2" t="s">
        <v>1</v>
      </c>
      <c r="C7" s="2" t="s">
        <v>167</v>
      </c>
      <c r="D7" s="2" t="s">
        <v>168</v>
      </c>
      <c r="E7" s="2" t="s">
        <v>2</v>
      </c>
      <c r="F7" s="2" t="s">
        <v>0</v>
      </c>
      <c r="G7" s="2" t="s">
        <v>106</v>
      </c>
      <c r="H7" s="3" t="s">
        <v>169</v>
      </c>
    </row>
    <row r="8" spans="2:8" s="1" customFormat="1" ht="21.4" customHeight="1" x14ac:dyDescent="0.2">
      <c r="B8" s="4" t="s">
        <v>10</v>
      </c>
      <c r="C8" s="4" t="s">
        <v>140</v>
      </c>
      <c r="D8" s="4" t="s">
        <v>118</v>
      </c>
      <c r="E8" s="5">
        <v>44664</v>
      </c>
      <c r="F8" s="4" t="s">
        <v>9</v>
      </c>
      <c r="G8" s="6">
        <v>600</v>
      </c>
      <c r="H8" s="7" t="s">
        <v>114</v>
      </c>
    </row>
    <row r="9" spans="2:8" s="1" customFormat="1" ht="21.4" customHeight="1" x14ac:dyDescent="0.2">
      <c r="B9" s="4" t="s">
        <v>6</v>
      </c>
      <c r="C9" s="4" t="s">
        <v>148</v>
      </c>
      <c r="D9" s="4" t="s">
        <v>118</v>
      </c>
      <c r="E9" s="5">
        <v>44671</v>
      </c>
      <c r="F9" s="4" t="s">
        <v>5</v>
      </c>
      <c r="G9" s="6">
        <v>30000</v>
      </c>
      <c r="H9" s="7" t="s">
        <v>114</v>
      </c>
    </row>
    <row r="10" spans="2:8" s="1" customFormat="1" ht="20.85" customHeight="1" x14ac:dyDescent="0.2">
      <c r="B10" s="8"/>
      <c r="C10" s="9"/>
      <c r="D10" s="9"/>
      <c r="E10" s="9"/>
      <c r="F10" s="9"/>
      <c r="G10" s="10">
        <f>SUM(G8:G9)</f>
        <v>30600</v>
      </c>
      <c r="H10" s="9"/>
    </row>
    <row r="11" spans="2:8" s="1" customFormat="1" ht="15.4" customHeight="1" x14ac:dyDescent="0.2"/>
    <row r="12" spans="2:8" s="1" customFormat="1" ht="10.15" customHeight="1" x14ac:dyDescent="0.2"/>
    <row r="13" spans="2:8" s="1" customFormat="1" ht="20.25" customHeight="1" x14ac:dyDescent="0.2">
      <c r="B13" s="11" t="s">
        <v>121</v>
      </c>
    </row>
    <row r="14" spans="2:8" s="1" customFormat="1" ht="10.15" customHeight="1" x14ac:dyDescent="0.2"/>
    <row r="15" spans="2:8" s="1" customFormat="1" ht="37.9" customHeight="1" x14ac:dyDescent="0.2">
      <c r="B15" s="2" t="s">
        <v>1</v>
      </c>
      <c r="C15" s="2" t="s">
        <v>167</v>
      </c>
      <c r="D15" s="2" t="s">
        <v>168</v>
      </c>
      <c r="E15" s="2" t="s">
        <v>2</v>
      </c>
      <c r="F15" s="2" t="s">
        <v>0</v>
      </c>
      <c r="G15" s="2" t="s">
        <v>106</v>
      </c>
      <c r="H15" s="3" t="s">
        <v>169</v>
      </c>
    </row>
    <row r="16" spans="2:8" s="1" customFormat="1" ht="21.4" customHeight="1" x14ac:dyDescent="0.2">
      <c r="B16" s="4" t="s">
        <v>99</v>
      </c>
      <c r="C16" s="4" t="s">
        <v>122</v>
      </c>
      <c r="D16" s="4" t="s">
        <v>118</v>
      </c>
      <c r="E16" s="5">
        <v>44657</v>
      </c>
      <c r="F16" s="4" t="s">
        <v>98</v>
      </c>
      <c r="G16" s="6">
        <v>6150</v>
      </c>
      <c r="H16" s="7" t="s">
        <v>114</v>
      </c>
    </row>
    <row r="17" spans="2:8" s="1" customFormat="1" ht="21.4" customHeight="1" x14ac:dyDescent="0.2">
      <c r="B17" s="4" t="s">
        <v>101</v>
      </c>
      <c r="C17" s="4" t="s">
        <v>138</v>
      </c>
      <c r="D17" s="4" t="s">
        <v>118</v>
      </c>
      <c r="E17" s="5">
        <v>44663</v>
      </c>
      <c r="F17" s="4" t="s">
        <v>100</v>
      </c>
      <c r="G17" s="6">
        <v>28085.46</v>
      </c>
      <c r="H17" s="7" t="s">
        <v>114</v>
      </c>
    </row>
    <row r="18" spans="2:8" s="1" customFormat="1" ht="20.85" customHeight="1" x14ac:dyDescent="0.2">
      <c r="B18" s="8"/>
      <c r="C18" s="9"/>
      <c r="D18" s="9"/>
      <c r="E18" s="9"/>
      <c r="F18" s="9"/>
      <c r="G18" s="10">
        <f>SUM(G16:G17)</f>
        <v>34235.46</v>
      </c>
      <c r="H18" s="9"/>
    </row>
    <row r="19" spans="2:8" s="1" customFormat="1" ht="15.4" customHeight="1" x14ac:dyDescent="0.2"/>
    <row r="20" spans="2:8" s="1" customFormat="1" ht="10.15" customHeight="1" x14ac:dyDescent="0.2"/>
    <row r="21" spans="2:8" s="1" customFormat="1" ht="20.25" customHeight="1" x14ac:dyDescent="0.2">
      <c r="B21" s="11" t="s">
        <v>116</v>
      </c>
    </row>
    <row r="22" spans="2:8" s="1" customFormat="1" ht="10.15" customHeight="1" x14ac:dyDescent="0.2"/>
    <row r="23" spans="2:8" s="1" customFormat="1" ht="37.9" customHeight="1" x14ac:dyDescent="0.2">
      <c r="B23" s="2" t="s">
        <v>1</v>
      </c>
      <c r="C23" s="2" t="s">
        <v>167</v>
      </c>
      <c r="D23" s="2" t="s">
        <v>168</v>
      </c>
      <c r="E23" s="2" t="s">
        <v>2</v>
      </c>
      <c r="F23" s="2" t="s">
        <v>0</v>
      </c>
      <c r="G23" s="2" t="s">
        <v>106</v>
      </c>
      <c r="H23" s="3" t="s">
        <v>169</v>
      </c>
    </row>
    <row r="24" spans="2:8" s="1" customFormat="1" ht="21.4" customHeight="1" x14ac:dyDescent="0.2">
      <c r="B24" s="4" t="s">
        <v>16</v>
      </c>
      <c r="C24" s="4" t="s">
        <v>117</v>
      </c>
      <c r="D24" s="4" t="s">
        <v>118</v>
      </c>
      <c r="E24" s="5">
        <v>44655</v>
      </c>
      <c r="F24" s="4" t="s">
        <v>15</v>
      </c>
      <c r="G24" s="6">
        <v>7675</v>
      </c>
      <c r="H24" s="7" t="s">
        <v>114</v>
      </c>
    </row>
    <row r="25" spans="2:8" s="1" customFormat="1" ht="21.4" customHeight="1" x14ac:dyDescent="0.2">
      <c r="B25" s="4" t="s">
        <v>172</v>
      </c>
      <c r="C25" s="4" t="s">
        <v>178</v>
      </c>
      <c r="D25" s="4" t="s">
        <v>109</v>
      </c>
      <c r="E25" s="5">
        <v>44658</v>
      </c>
      <c r="F25" s="4" t="s">
        <v>173</v>
      </c>
      <c r="G25" s="6">
        <v>9995</v>
      </c>
      <c r="H25" s="7" t="s">
        <v>110</v>
      </c>
    </row>
    <row r="26" spans="2:8" s="1" customFormat="1" ht="21.4" customHeight="1" x14ac:dyDescent="0.2">
      <c r="B26" s="4" t="s">
        <v>6</v>
      </c>
      <c r="C26" s="4" t="s">
        <v>135</v>
      </c>
      <c r="D26" s="4" t="s">
        <v>118</v>
      </c>
      <c r="E26" s="5">
        <v>44662</v>
      </c>
      <c r="F26" s="4" t="s">
        <v>91</v>
      </c>
      <c r="G26" s="6">
        <v>5000</v>
      </c>
      <c r="H26" s="7" t="s">
        <v>114</v>
      </c>
    </row>
    <row r="27" spans="2:8" s="1" customFormat="1" ht="21.4" customHeight="1" x14ac:dyDescent="0.2">
      <c r="B27" s="4" t="s">
        <v>176</v>
      </c>
      <c r="C27" s="4" t="s">
        <v>180</v>
      </c>
      <c r="D27" s="4" t="s">
        <v>109</v>
      </c>
      <c r="E27" s="5">
        <v>44663</v>
      </c>
      <c r="F27" s="4" t="s">
        <v>177</v>
      </c>
      <c r="G27" s="6">
        <v>13029</v>
      </c>
      <c r="H27" s="7" t="s">
        <v>110</v>
      </c>
    </row>
    <row r="28" spans="2:8" s="1" customFormat="1" ht="21.4" customHeight="1" x14ac:dyDescent="0.2">
      <c r="B28" s="4" t="s">
        <v>174</v>
      </c>
      <c r="C28" s="4" t="s">
        <v>179</v>
      </c>
      <c r="D28" s="4" t="s">
        <v>109</v>
      </c>
      <c r="E28" s="5">
        <v>44663</v>
      </c>
      <c r="F28" s="4" t="s">
        <v>175</v>
      </c>
      <c r="G28" s="6">
        <v>84076.66</v>
      </c>
      <c r="H28" s="7" t="s">
        <v>110</v>
      </c>
    </row>
    <row r="29" spans="2:8" s="1" customFormat="1" ht="21.4" customHeight="1" x14ac:dyDescent="0.2">
      <c r="B29" s="4" t="s">
        <v>10</v>
      </c>
      <c r="C29" s="4" t="s">
        <v>142</v>
      </c>
      <c r="D29" s="4" t="s">
        <v>118</v>
      </c>
      <c r="E29" s="5">
        <v>44664</v>
      </c>
      <c r="F29" s="4" t="s">
        <v>9</v>
      </c>
      <c r="G29" s="6">
        <v>2743</v>
      </c>
      <c r="H29" s="7" t="s">
        <v>114</v>
      </c>
    </row>
    <row r="30" spans="2:8" s="1" customFormat="1" ht="21.4" customHeight="1" x14ac:dyDescent="0.2">
      <c r="B30" s="4" t="s">
        <v>10</v>
      </c>
      <c r="C30" s="4" t="s">
        <v>141</v>
      </c>
      <c r="D30" s="4" t="s">
        <v>118</v>
      </c>
      <c r="E30" s="5">
        <v>44664</v>
      </c>
      <c r="F30" s="4" t="s">
        <v>9</v>
      </c>
      <c r="G30" s="6">
        <v>12670</v>
      </c>
      <c r="H30" s="7" t="s">
        <v>114</v>
      </c>
    </row>
    <row r="31" spans="2:8" s="1" customFormat="1" ht="21.4" customHeight="1" x14ac:dyDescent="0.2">
      <c r="B31" s="4" t="s">
        <v>20</v>
      </c>
      <c r="C31" s="4" t="s">
        <v>144</v>
      </c>
      <c r="D31" s="4" t="s">
        <v>118</v>
      </c>
      <c r="E31" s="5">
        <v>44665</v>
      </c>
      <c r="F31" s="4" t="s">
        <v>19</v>
      </c>
      <c r="G31" s="6">
        <v>7500</v>
      </c>
      <c r="H31" s="7" t="s">
        <v>114</v>
      </c>
    </row>
    <row r="32" spans="2:8" s="1" customFormat="1" ht="21.4" customHeight="1" x14ac:dyDescent="0.2">
      <c r="B32" s="4" t="s">
        <v>93</v>
      </c>
      <c r="C32" s="4" t="s">
        <v>142</v>
      </c>
      <c r="D32" s="4" t="s">
        <v>118</v>
      </c>
      <c r="E32" s="5">
        <v>44672</v>
      </c>
      <c r="F32" s="4" t="s">
        <v>92</v>
      </c>
      <c r="G32" s="6">
        <v>6669</v>
      </c>
      <c r="H32" s="7" t="s">
        <v>114</v>
      </c>
    </row>
    <row r="33" spans="2:8" s="1" customFormat="1" ht="21.4" customHeight="1" x14ac:dyDescent="0.2">
      <c r="B33" s="4" t="s">
        <v>93</v>
      </c>
      <c r="C33" s="4" t="s">
        <v>141</v>
      </c>
      <c r="D33" s="4" t="s">
        <v>118</v>
      </c>
      <c r="E33" s="5">
        <v>44672</v>
      </c>
      <c r="F33" s="4" t="s">
        <v>92</v>
      </c>
      <c r="G33" s="6">
        <v>15561</v>
      </c>
      <c r="H33" s="7" t="s">
        <v>114</v>
      </c>
    </row>
    <row r="34" spans="2:8" s="1" customFormat="1" ht="21.4" customHeight="1" x14ac:dyDescent="0.2">
      <c r="B34" s="4" t="s">
        <v>22</v>
      </c>
      <c r="C34" s="4" t="s">
        <v>156</v>
      </c>
      <c r="D34" s="4" t="s">
        <v>109</v>
      </c>
      <c r="E34" s="5">
        <v>44672</v>
      </c>
      <c r="F34" s="4" t="s">
        <v>21</v>
      </c>
      <c r="G34" s="6">
        <v>6000</v>
      </c>
      <c r="H34" s="7" t="s">
        <v>114</v>
      </c>
    </row>
    <row r="35" spans="2:8" s="1" customFormat="1" ht="21.4" customHeight="1" x14ac:dyDescent="0.2">
      <c r="B35" s="4" t="s">
        <v>24</v>
      </c>
      <c r="C35" s="4" t="s">
        <v>156</v>
      </c>
      <c r="D35" s="4" t="s">
        <v>118</v>
      </c>
      <c r="E35" s="5">
        <v>44678</v>
      </c>
      <c r="F35" s="4" t="s">
        <v>23</v>
      </c>
      <c r="G35" s="6">
        <v>10000</v>
      </c>
      <c r="H35" s="7" t="s">
        <v>114</v>
      </c>
    </row>
    <row r="36" spans="2:8" s="1" customFormat="1" ht="20.85" customHeight="1" x14ac:dyDescent="0.2">
      <c r="B36" s="8"/>
      <c r="C36" s="9"/>
      <c r="D36" s="9"/>
      <c r="E36" s="9"/>
      <c r="F36" s="9"/>
      <c r="G36" s="10">
        <f>SUM(G24:G35)</f>
        <v>180918.66</v>
      </c>
      <c r="H36" s="9"/>
    </row>
    <row r="37" spans="2:8" s="1" customFormat="1" ht="15.4" customHeight="1" x14ac:dyDescent="0.2"/>
    <row r="38" spans="2:8" s="1" customFormat="1" ht="10.15" customHeight="1" x14ac:dyDescent="0.2"/>
    <row r="39" spans="2:8" s="1" customFormat="1" ht="20.25" customHeight="1" x14ac:dyDescent="0.2">
      <c r="B39" s="11" t="s">
        <v>119</v>
      </c>
    </row>
    <row r="40" spans="2:8" s="1" customFormat="1" ht="10.15" customHeight="1" x14ac:dyDescent="0.2"/>
    <row r="41" spans="2:8" s="1" customFormat="1" ht="37.9" customHeight="1" x14ac:dyDescent="0.2">
      <c r="B41" s="2" t="s">
        <v>1</v>
      </c>
      <c r="C41" s="2" t="s">
        <v>167</v>
      </c>
      <c r="D41" s="2" t="s">
        <v>168</v>
      </c>
      <c r="E41" s="2" t="s">
        <v>2</v>
      </c>
      <c r="F41" s="2" t="s">
        <v>0</v>
      </c>
      <c r="G41" s="2" t="s">
        <v>106</v>
      </c>
      <c r="H41" s="3" t="s">
        <v>169</v>
      </c>
    </row>
    <row r="42" spans="2:8" s="1" customFormat="1" ht="21.4" customHeight="1" x14ac:dyDescent="0.2">
      <c r="B42" s="4" t="s">
        <v>77</v>
      </c>
      <c r="C42" s="4" t="s">
        <v>120</v>
      </c>
      <c r="D42" s="4" t="s">
        <v>118</v>
      </c>
      <c r="E42" s="5">
        <v>44655</v>
      </c>
      <c r="F42" s="4" t="s">
        <v>76</v>
      </c>
      <c r="G42" s="6">
        <v>28110</v>
      </c>
      <c r="H42" s="7" t="s">
        <v>114</v>
      </c>
    </row>
    <row r="43" spans="2:8" s="1" customFormat="1" ht="21.4" customHeight="1" x14ac:dyDescent="0.2">
      <c r="B43" s="4" t="s">
        <v>79</v>
      </c>
      <c r="C43" s="4" t="s">
        <v>120</v>
      </c>
      <c r="D43" s="4" t="s">
        <v>118</v>
      </c>
      <c r="E43" s="5">
        <v>44657</v>
      </c>
      <c r="F43" s="4" t="s">
        <v>78</v>
      </c>
      <c r="G43" s="6">
        <v>51740</v>
      </c>
      <c r="H43" s="7" t="s">
        <v>114</v>
      </c>
    </row>
    <row r="44" spans="2:8" s="1" customFormat="1" ht="21.4" customHeight="1" x14ac:dyDescent="0.2">
      <c r="B44" s="4" t="s">
        <v>79</v>
      </c>
      <c r="C44" s="4" t="s">
        <v>120</v>
      </c>
      <c r="D44" s="4" t="s">
        <v>118</v>
      </c>
      <c r="E44" s="5">
        <v>44657</v>
      </c>
      <c r="F44" s="4" t="s">
        <v>80</v>
      </c>
      <c r="G44" s="6">
        <v>32339</v>
      </c>
      <c r="H44" s="7" t="s">
        <v>114</v>
      </c>
    </row>
    <row r="45" spans="2:8" s="1" customFormat="1" ht="21.4" customHeight="1" x14ac:dyDescent="0.2">
      <c r="B45" s="4" t="s">
        <v>79</v>
      </c>
      <c r="C45" s="4" t="s">
        <v>120</v>
      </c>
      <c r="D45" s="4" t="s">
        <v>118</v>
      </c>
      <c r="E45" s="5">
        <v>44657</v>
      </c>
      <c r="F45" s="4" t="s">
        <v>81</v>
      </c>
      <c r="G45" s="6">
        <v>39967</v>
      </c>
      <c r="H45" s="7" t="s">
        <v>114</v>
      </c>
    </row>
    <row r="46" spans="2:8" s="1" customFormat="1" ht="21.4" customHeight="1" x14ac:dyDescent="0.2">
      <c r="B46" s="4" t="s">
        <v>79</v>
      </c>
      <c r="C46" s="4" t="s">
        <v>120</v>
      </c>
      <c r="D46" s="4" t="s">
        <v>118</v>
      </c>
      <c r="E46" s="5">
        <v>44657</v>
      </c>
      <c r="F46" s="4" t="s">
        <v>82</v>
      </c>
      <c r="G46" s="6">
        <v>45050</v>
      </c>
      <c r="H46" s="7" t="s">
        <v>114</v>
      </c>
    </row>
    <row r="47" spans="2:8" s="1" customFormat="1" ht="21.4" customHeight="1" x14ac:dyDescent="0.2">
      <c r="B47" s="4" t="s">
        <v>10</v>
      </c>
      <c r="C47" s="4" t="s">
        <v>143</v>
      </c>
      <c r="D47" s="4" t="s">
        <v>118</v>
      </c>
      <c r="E47" s="5">
        <v>44664</v>
      </c>
      <c r="F47" s="4" t="s">
        <v>9</v>
      </c>
      <c r="G47" s="6">
        <v>481</v>
      </c>
      <c r="H47" s="7" t="s">
        <v>114</v>
      </c>
    </row>
    <row r="48" spans="2:8" s="1" customFormat="1" ht="21.4" customHeight="1" x14ac:dyDescent="0.2">
      <c r="B48" s="4" t="s">
        <v>14</v>
      </c>
      <c r="C48" s="4" t="s">
        <v>159</v>
      </c>
      <c r="D48" s="4" t="s">
        <v>118</v>
      </c>
      <c r="E48" s="5">
        <v>44676</v>
      </c>
      <c r="F48" s="4" t="s">
        <v>13</v>
      </c>
      <c r="G48" s="6">
        <v>25000</v>
      </c>
      <c r="H48" s="7" t="s">
        <v>114</v>
      </c>
    </row>
    <row r="49" spans="2:8" s="1" customFormat="1" ht="21.4" customHeight="1" x14ac:dyDescent="0.2">
      <c r="B49" s="4" t="s">
        <v>97</v>
      </c>
      <c r="C49" s="4" t="s">
        <v>160</v>
      </c>
      <c r="D49" s="4" t="s">
        <v>118</v>
      </c>
      <c r="E49" s="5">
        <v>44676</v>
      </c>
      <c r="F49" s="4" t="s">
        <v>96</v>
      </c>
      <c r="G49" s="6">
        <v>15000</v>
      </c>
      <c r="H49" s="7" t="s">
        <v>114</v>
      </c>
    </row>
    <row r="50" spans="2:8" s="1" customFormat="1" ht="21.4" customHeight="1" x14ac:dyDescent="0.2">
      <c r="B50" s="4" t="s">
        <v>84</v>
      </c>
      <c r="C50" s="4" t="s">
        <v>120</v>
      </c>
      <c r="D50" s="4" t="s">
        <v>118</v>
      </c>
      <c r="E50" s="5">
        <v>44677</v>
      </c>
      <c r="F50" s="4" t="s">
        <v>83</v>
      </c>
      <c r="G50" s="6">
        <v>11328</v>
      </c>
      <c r="H50" s="7" t="s">
        <v>114</v>
      </c>
    </row>
    <row r="51" spans="2:8" s="1" customFormat="1" ht="21.4" customHeight="1" x14ac:dyDescent="0.2">
      <c r="B51" s="4" t="s">
        <v>18</v>
      </c>
      <c r="C51" s="4" t="s">
        <v>161</v>
      </c>
      <c r="D51" s="4" t="s">
        <v>118</v>
      </c>
      <c r="E51" s="5">
        <v>44678</v>
      </c>
      <c r="F51" s="4" t="s">
        <v>17</v>
      </c>
      <c r="G51" s="6">
        <v>6600</v>
      </c>
      <c r="H51" s="7" t="s">
        <v>114</v>
      </c>
    </row>
    <row r="52" spans="2:8" s="1" customFormat="1" ht="21.4" customHeight="1" x14ac:dyDescent="0.2">
      <c r="B52" s="4" t="s">
        <v>86</v>
      </c>
      <c r="C52" s="4" t="s">
        <v>163</v>
      </c>
      <c r="D52" s="4" t="s">
        <v>118</v>
      </c>
      <c r="E52" s="5">
        <v>44679</v>
      </c>
      <c r="F52" s="4" t="s">
        <v>85</v>
      </c>
      <c r="G52" s="6">
        <v>5750</v>
      </c>
      <c r="H52" s="7" t="s">
        <v>110</v>
      </c>
    </row>
    <row r="53" spans="2:8" s="1" customFormat="1" ht="20.85" customHeight="1" x14ac:dyDescent="0.2">
      <c r="B53" s="8"/>
      <c r="C53" s="9"/>
      <c r="D53" s="9"/>
      <c r="E53" s="9"/>
      <c r="F53" s="9"/>
      <c r="G53" s="10">
        <f>SUM(G42:G52)</f>
        <v>261365</v>
      </c>
      <c r="H53" s="9"/>
    </row>
    <row r="54" spans="2:8" s="1" customFormat="1" ht="15.4" customHeight="1" x14ac:dyDescent="0.2"/>
    <row r="55" spans="2:8" s="1" customFormat="1" ht="10.15" customHeight="1" x14ac:dyDescent="0.2"/>
    <row r="56" spans="2:8" s="1" customFormat="1" ht="20.25" customHeight="1" x14ac:dyDescent="0.2">
      <c r="B56" s="11" t="s">
        <v>136</v>
      </c>
    </row>
    <row r="57" spans="2:8" s="1" customFormat="1" ht="10.15" customHeight="1" x14ac:dyDescent="0.2"/>
    <row r="58" spans="2:8" s="1" customFormat="1" ht="37.9" customHeight="1" x14ac:dyDescent="0.2">
      <c r="B58" s="2" t="s">
        <v>1</v>
      </c>
      <c r="C58" s="2" t="s">
        <v>167</v>
      </c>
      <c r="D58" s="2" t="s">
        <v>168</v>
      </c>
      <c r="E58" s="2" t="s">
        <v>2</v>
      </c>
      <c r="F58" s="2" t="s">
        <v>0</v>
      </c>
      <c r="G58" s="2" t="s">
        <v>106</v>
      </c>
      <c r="H58" s="3" t="s">
        <v>169</v>
      </c>
    </row>
    <row r="59" spans="2:8" s="1" customFormat="1" ht="21.4" customHeight="1" x14ac:dyDescent="0.2">
      <c r="B59" s="4" t="s">
        <v>88</v>
      </c>
      <c r="C59" s="4" t="s">
        <v>137</v>
      </c>
      <c r="D59" s="4" t="s">
        <v>118</v>
      </c>
      <c r="E59" s="5">
        <v>44662</v>
      </c>
      <c r="F59" s="4" t="s">
        <v>87</v>
      </c>
      <c r="G59" s="6">
        <v>11095.92</v>
      </c>
      <c r="H59" s="7" t="s">
        <v>114</v>
      </c>
    </row>
    <row r="60" spans="2:8" s="1" customFormat="1" ht="21.4" customHeight="1" x14ac:dyDescent="0.2">
      <c r="B60" s="4" t="s">
        <v>90</v>
      </c>
      <c r="C60" s="4" t="s">
        <v>145</v>
      </c>
      <c r="D60" s="4" t="s">
        <v>118</v>
      </c>
      <c r="E60" s="5">
        <v>44665</v>
      </c>
      <c r="F60" s="4" t="s">
        <v>89</v>
      </c>
      <c r="G60" s="6">
        <v>41816.5</v>
      </c>
      <c r="H60" s="7" t="s">
        <v>114</v>
      </c>
    </row>
    <row r="61" spans="2:8" s="1" customFormat="1" ht="21.4" customHeight="1" x14ac:dyDescent="0.2">
      <c r="B61" s="4" t="s">
        <v>12</v>
      </c>
      <c r="C61" s="4" t="s">
        <v>149</v>
      </c>
      <c r="D61" s="4" t="s">
        <v>150</v>
      </c>
      <c r="E61" s="5">
        <v>44671</v>
      </c>
      <c r="F61" s="4" t="s">
        <v>11</v>
      </c>
      <c r="G61" s="6">
        <v>4759480</v>
      </c>
      <c r="H61" s="7" t="s">
        <v>114</v>
      </c>
    </row>
    <row r="62" spans="2:8" s="1" customFormat="1" ht="21.4" customHeight="1" x14ac:dyDescent="0.2">
      <c r="B62" s="4" t="s">
        <v>8</v>
      </c>
      <c r="C62" s="4" t="s">
        <v>157</v>
      </c>
      <c r="D62" s="4" t="s">
        <v>118</v>
      </c>
      <c r="E62" s="5">
        <v>44672</v>
      </c>
      <c r="F62" s="4" t="s">
        <v>7</v>
      </c>
      <c r="G62" s="6">
        <v>5480</v>
      </c>
      <c r="H62" s="7" t="s">
        <v>114</v>
      </c>
    </row>
    <row r="63" spans="2:8" s="1" customFormat="1" ht="20.85" customHeight="1" x14ac:dyDescent="0.2">
      <c r="B63" s="8"/>
      <c r="C63" s="9"/>
      <c r="D63" s="9"/>
      <c r="E63" s="9"/>
      <c r="F63" s="9"/>
      <c r="G63" s="10">
        <f>SUM(G59:G62)</f>
        <v>4817872.42</v>
      </c>
      <c r="H63" s="9"/>
    </row>
    <row r="64" spans="2:8" s="1" customFormat="1" ht="15.4" customHeight="1" x14ac:dyDescent="0.2"/>
    <row r="65" spans="2:8" s="1" customFormat="1" ht="10.15" customHeight="1" x14ac:dyDescent="0.2"/>
    <row r="66" spans="2:8" s="1" customFormat="1" ht="20.25" customHeight="1" x14ac:dyDescent="0.2">
      <c r="B66" s="11" t="s">
        <v>151</v>
      </c>
    </row>
    <row r="67" spans="2:8" s="1" customFormat="1" ht="10.15" customHeight="1" x14ac:dyDescent="0.2"/>
    <row r="68" spans="2:8" s="1" customFormat="1" ht="37.9" customHeight="1" x14ac:dyDescent="0.2">
      <c r="B68" s="2" t="s">
        <v>1</v>
      </c>
      <c r="C68" s="2" t="s">
        <v>167</v>
      </c>
      <c r="D68" s="2" t="s">
        <v>168</v>
      </c>
      <c r="E68" s="2" t="s">
        <v>2</v>
      </c>
      <c r="F68" s="2" t="s">
        <v>0</v>
      </c>
      <c r="G68" s="2" t="s">
        <v>106</v>
      </c>
      <c r="H68" s="3" t="s">
        <v>169</v>
      </c>
    </row>
    <row r="69" spans="2:8" s="1" customFormat="1" ht="21.4" customHeight="1" x14ac:dyDescent="0.2">
      <c r="B69" s="4" t="s">
        <v>71</v>
      </c>
      <c r="C69" s="4" t="s">
        <v>152</v>
      </c>
      <c r="D69" s="4" t="s">
        <v>153</v>
      </c>
      <c r="E69" s="5">
        <v>44671</v>
      </c>
      <c r="F69" s="4" t="s">
        <v>70</v>
      </c>
      <c r="G69" s="6">
        <v>17500</v>
      </c>
      <c r="H69" s="7" t="s">
        <v>114</v>
      </c>
    </row>
    <row r="70" spans="2:8" s="1" customFormat="1" ht="21.4" customHeight="1" x14ac:dyDescent="0.2">
      <c r="B70" s="4" t="s">
        <v>73</v>
      </c>
      <c r="C70" s="4" t="s">
        <v>158</v>
      </c>
      <c r="D70" s="4" t="s">
        <v>118</v>
      </c>
      <c r="E70" s="5">
        <v>44673</v>
      </c>
      <c r="F70" s="4" t="s">
        <v>72</v>
      </c>
      <c r="G70" s="6">
        <v>44550</v>
      </c>
      <c r="H70" s="7" t="s">
        <v>114</v>
      </c>
    </row>
    <row r="71" spans="2:8" s="1" customFormat="1" ht="21.4" customHeight="1" x14ac:dyDescent="0.2">
      <c r="B71" s="4" t="s">
        <v>75</v>
      </c>
      <c r="C71" s="4" t="s">
        <v>164</v>
      </c>
      <c r="D71" s="4" t="s">
        <v>165</v>
      </c>
      <c r="E71" s="5">
        <v>44680</v>
      </c>
      <c r="F71" s="4" t="s">
        <v>74</v>
      </c>
      <c r="G71" s="6">
        <v>5200</v>
      </c>
      <c r="H71" s="7" t="s">
        <v>114</v>
      </c>
    </row>
    <row r="72" spans="2:8" s="1" customFormat="1" ht="20.85" customHeight="1" x14ac:dyDescent="0.2">
      <c r="B72" s="8"/>
      <c r="C72" s="9"/>
      <c r="D72" s="9"/>
      <c r="E72" s="9"/>
      <c r="F72" s="9"/>
      <c r="G72" s="10">
        <f>SUM(G69:G71)</f>
        <v>67250</v>
      </c>
      <c r="H72" s="9"/>
    </row>
    <row r="73" spans="2:8" s="1" customFormat="1" ht="15.4" customHeight="1" x14ac:dyDescent="0.2"/>
    <row r="74" spans="2:8" s="1" customFormat="1" ht="10.15" customHeight="1" x14ac:dyDescent="0.2"/>
    <row r="75" spans="2:8" s="1" customFormat="1" ht="20.25" customHeight="1" x14ac:dyDescent="0.2">
      <c r="B75" s="11" t="s">
        <v>107</v>
      </c>
    </row>
    <row r="76" spans="2:8" s="1" customFormat="1" ht="10.15" customHeight="1" x14ac:dyDescent="0.2"/>
    <row r="77" spans="2:8" s="1" customFormat="1" ht="37.9" customHeight="1" x14ac:dyDescent="0.2">
      <c r="B77" s="2" t="s">
        <v>1</v>
      </c>
      <c r="C77" s="2" t="s">
        <v>167</v>
      </c>
      <c r="D77" s="2" t="s">
        <v>168</v>
      </c>
      <c r="E77" s="2" t="s">
        <v>2</v>
      </c>
      <c r="F77" s="2" t="s">
        <v>0</v>
      </c>
      <c r="G77" s="2" t="s">
        <v>106</v>
      </c>
      <c r="H77" s="3" t="s">
        <v>169</v>
      </c>
    </row>
    <row r="78" spans="2:8" s="1" customFormat="1" ht="21.4" customHeight="1" x14ac:dyDescent="0.2">
      <c r="B78" s="4" t="s">
        <v>29</v>
      </c>
      <c r="C78" s="4" t="s">
        <v>111</v>
      </c>
      <c r="D78" s="4" t="s">
        <v>109</v>
      </c>
      <c r="E78" s="5">
        <v>44652</v>
      </c>
      <c r="F78" s="4" t="s">
        <v>28</v>
      </c>
      <c r="G78" s="6">
        <v>350000</v>
      </c>
      <c r="H78" s="7" t="s">
        <v>110</v>
      </c>
    </row>
    <row r="79" spans="2:8" s="1" customFormat="1" ht="21.4" customHeight="1" x14ac:dyDescent="0.2">
      <c r="B79" s="4" t="s">
        <v>29</v>
      </c>
      <c r="C79" s="4" t="s">
        <v>112</v>
      </c>
      <c r="D79" s="4" t="s">
        <v>109</v>
      </c>
      <c r="E79" s="5">
        <v>44652</v>
      </c>
      <c r="F79" s="4" t="s">
        <v>30</v>
      </c>
      <c r="G79" s="6">
        <v>120000</v>
      </c>
      <c r="H79" s="7" t="s">
        <v>110</v>
      </c>
    </row>
    <row r="80" spans="2:8" s="1" customFormat="1" ht="21.4" customHeight="1" x14ac:dyDescent="0.2">
      <c r="B80" s="4" t="s">
        <v>29</v>
      </c>
      <c r="C80" s="4" t="s">
        <v>113</v>
      </c>
      <c r="D80" s="4" t="s">
        <v>109</v>
      </c>
      <c r="E80" s="5">
        <v>44652</v>
      </c>
      <c r="F80" s="4" t="s">
        <v>31</v>
      </c>
      <c r="G80" s="6">
        <v>400000</v>
      </c>
      <c r="H80" s="7" t="s">
        <v>114</v>
      </c>
    </row>
    <row r="81" spans="2:8" s="1" customFormat="1" ht="21.4" customHeight="1" x14ac:dyDescent="0.2">
      <c r="B81" s="4" t="s">
        <v>26</v>
      </c>
      <c r="C81" s="4" t="s">
        <v>108</v>
      </c>
      <c r="D81" s="4" t="s">
        <v>109</v>
      </c>
      <c r="E81" s="5">
        <v>44652</v>
      </c>
      <c r="F81" s="4" t="s">
        <v>25</v>
      </c>
      <c r="G81" s="6">
        <v>37782.67</v>
      </c>
      <c r="H81" s="7" t="s">
        <v>110</v>
      </c>
    </row>
    <row r="82" spans="2:8" s="1" customFormat="1" ht="21.4" customHeight="1" x14ac:dyDescent="0.2">
      <c r="B82" s="4" t="s">
        <v>26</v>
      </c>
      <c r="C82" s="4" t="s">
        <v>111</v>
      </c>
      <c r="D82" s="4" t="s">
        <v>109</v>
      </c>
      <c r="E82" s="5">
        <v>44652</v>
      </c>
      <c r="F82" s="4" t="s">
        <v>27</v>
      </c>
      <c r="G82" s="6">
        <v>15000</v>
      </c>
      <c r="H82" s="7" t="s">
        <v>110</v>
      </c>
    </row>
    <row r="83" spans="2:8" s="1" customFormat="1" ht="21.4" customHeight="1" x14ac:dyDescent="0.2">
      <c r="B83" s="4" t="s">
        <v>26</v>
      </c>
      <c r="C83" s="4" t="s">
        <v>115</v>
      </c>
      <c r="D83" s="4" t="s">
        <v>109</v>
      </c>
      <c r="E83" s="5">
        <v>44652</v>
      </c>
      <c r="F83" s="4" t="s">
        <v>63</v>
      </c>
      <c r="G83" s="6">
        <v>19320.88</v>
      </c>
      <c r="H83" s="7" t="s">
        <v>110</v>
      </c>
    </row>
    <row r="84" spans="2:8" s="1" customFormat="1" ht="21.4" customHeight="1" x14ac:dyDescent="0.2">
      <c r="B84" s="4" t="s">
        <v>26</v>
      </c>
      <c r="C84" s="4" t="s">
        <v>115</v>
      </c>
      <c r="D84" s="4" t="s">
        <v>109</v>
      </c>
      <c r="E84" s="5">
        <v>44654</v>
      </c>
      <c r="F84" s="4" t="s">
        <v>64</v>
      </c>
      <c r="G84" s="6">
        <v>8054.87</v>
      </c>
      <c r="H84" s="7" t="s">
        <v>110</v>
      </c>
    </row>
    <row r="85" spans="2:8" s="1" customFormat="1" ht="21.4" customHeight="1" x14ac:dyDescent="0.2">
      <c r="B85" s="4" t="s">
        <v>26</v>
      </c>
      <c r="C85" s="4" t="s">
        <v>115</v>
      </c>
      <c r="D85" s="4" t="s">
        <v>109</v>
      </c>
      <c r="E85" s="5">
        <v>44654</v>
      </c>
      <c r="F85" s="4" t="s">
        <v>65</v>
      </c>
      <c r="G85" s="6">
        <v>9932.34</v>
      </c>
      <c r="H85" s="7" t="s">
        <v>110</v>
      </c>
    </row>
    <row r="86" spans="2:8" s="1" customFormat="1" ht="21.4" customHeight="1" x14ac:dyDescent="0.2">
      <c r="B86" s="4" t="s">
        <v>33</v>
      </c>
      <c r="C86" s="4" t="s">
        <v>123</v>
      </c>
      <c r="D86" s="4" t="s">
        <v>109</v>
      </c>
      <c r="E86" s="5">
        <v>44657</v>
      </c>
      <c r="F86" s="4" t="s">
        <v>32</v>
      </c>
      <c r="G86" s="6">
        <v>10000</v>
      </c>
      <c r="H86" s="7" t="s">
        <v>114</v>
      </c>
    </row>
    <row r="87" spans="2:8" s="1" customFormat="1" ht="21.4" customHeight="1" x14ac:dyDescent="0.2">
      <c r="B87" s="4" t="s">
        <v>55</v>
      </c>
      <c r="C87" s="4" t="s">
        <v>113</v>
      </c>
      <c r="D87" s="4" t="s">
        <v>109</v>
      </c>
      <c r="E87" s="5">
        <v>44658</v>
      </c>
      <c r="F87" s="4" t="s">
        <v>54</v>
      </c>
      <c r="G87" s="6">
        <v>6660</v>
      </c>
      <c r="H87" s="7" t="s">
        <v>114</v>
      </c>
    </row>
    <row r="88" spans="2:8" s="1" customFormat="1" ht="21.4" customHeight="1" x14ac:dyDescent="0.2">
      <c r="B88" s="4" t="s">
        <v>51</v>
      </c>
      <c r="C88" s="4" t="s">
        <v>132</v>
      </c>
      <c r="D88" s="4" t="s">
        <v>109</v>
      </c>
      <c r="E88" s="5">
        <v>44658</v>
      </c>
      <c r="F88" s="4" t="s">
        <v>50</v>
      </c>
      <c r="G88" s="6">
        <v>617330</v>
      </c>
      <c r="H88" s="7" t="s">
        <v>110</v>
      </c>
    </row>
    <row r="89" spans="2:8" s="1" customFormat="1" ht="21.4" customHeight="1" x14ac:dyDescent="0.2">
      <c r="B89" s="4" t="s">
        <v>51</v>
      </c>
      <c r="C89" s="4" t="s">
        <v>113</v>
      </c>
      <c r="D89" s="4" t="s">
        <v>109</v>
      </c>
      <c r="E89" s="5">
        <v>44658</v>
      </c>
      <c r="F89" s="4" t="s">
        <v>52</v>
      </c>
      <c r="G89" s="6">
        <v>290000</v>
      </c>
      <c r="H89" s="7" t="s">
        <v>114</v>
      </c>
    </row>
    <row r="90" spans="2:8" s="1" customFormat="1" ht="21.4" customHeight="1" x14ac:dyDescent="0.2">
      <c r="B90" s="4" t="s">
        <v>35</v>
      </c>
      <c r="C90" s="4" t="s">
        <v>113</v>
      </c>
      <c r="D90" s="4" t="s">
        <v>109</v>
      </c>
      <c r="E90" s="5">
        <v>44658</v>
      </c>
      <c r="F90" s="4" t="s">
        <v>36</v>
      </c>
      <c r="G90" s="6">
        <v>15000</v>
      </c>
      <c r="H90" s="7" t="s">
        <v>114</v>
      </c>
    </row>
    <row r="91" spans="2:8" s="1" customFormat="1" ht="21.4" customHeight="1" x14ac:dyDescent="0.2">
      <c r="B91" s="4" t="s">
        <v>35</v>
      </c>
      <c r="C91" s="4" t="s">
        <v>113</v>
      </c>
      <c r="D91" s="4" t="s">
        <v>109</v>
      </c>
      <c r="E91" s="5">
        <v>44658</v>
      </c>
      <c r="F91" s="4" t="s">
        <v>37</v>
      </c>
      <c r="G91" s="6">
        <v>11250</v>
      </c>
      <c r="H91" s="7" t="s">
        <v>114</v>
      </c>
    </row>
    <row r="92" spans="2:8" s="1" customFormat="1" ht="21.4" customHeight="1" x14ac:dyDescent="0.2">
      <c r="B92" s="4" t="s">
        <v>35</v>
      </c>
      <c r="C92" s="4" t="s">
        <v>124</v>
      </c>
      <c r="D92" s="4" t="s">
        <v>109</v>
      </c>
      <c r="E92" s="5">
        <v>44658</v>
      </c>
      <c r="F92" s="4" t="s">
        <v>34</v>
      </c>
      <c r="G92" s="6">
        <v>12500</v>
      </c>
      <c r="H92" s="7" t="s">
        <v>110</v>
      </c>
    </row>
    <row r="93" spans="2:8" s="1" customFormat="1" ht="21.4" customHeight="1" x14ac:dyDescent="0.2">
      <c r="B93" s="4" t="s">
        <v>44</v>
      </c>
      <c r="C93" s="4" t="s">
        <v>113</v>
      </c>
      <c r="D93" s="4" t="s">
        <v>109</v>
      </c>
      <c r="E93" s="5">
        <v>44658</v>
      </c>
      <c r="F93" s="4" t="s">
        <v>53</v>
      </c>
      <c r="G93" s="6">
        <v>25000</v>
      </c>
      <c r="H93" s="7" t="s">
        <v>114</v>
      </c>
    </row>
    <row r="94" spans="2:8" s="1" customFormat="1" ht="21.4" customHeight="1" x14ac:dyDescent="0.2">
      <c r="B94" s="4" t="s">
        <v>44</v>
      </c>
      <c r="C94" s="4" t="s">
        <v>128</v>
      </c>
      <c r="D94" s="4" t="s">
        <v>109</v>
      </c>
      <c r="E94" s="5">
        <v>44658</v>
      </c>
      <c r="F94" s="4" t="s">
        <v>43</v>
      </c>
      <c r="G94" s="6">
        <v>75000</v>
      </c>
      <c r="H94" s="7" t="s">
        <v>110</v>
      </c>
    </row>
    <row r="95" spans="2:8" s="1" customFormat="1" ht="21.4" customHeight="1" x14ac:dyDescent="0.2">
      <c r="B95" s="4" t="s">
        <v>26</v>
      </c>
      <c r="C95" s="4" t="s">
        <v>125</v>
      </c>
      <c r="D95" s="4" t="s">
        <v>109</v>
      </c>
      <c r="E95" s="5">
        <v>44658</v>
      </c>
      <c r="F95" s="4" t="s">
        <v>38</v>
      </c>
      <c r="G95" s="6">
        <v>12000</v>
      </c>
      <c r="H95" s="7" t="s">
        <v>114</v>
      </c>
    </row>
    <row r="96" spans="2:8" s="1" customFormat="1" ht="21.4" customHeight="1" x14ac:dyDescent="0.2">
      <c r="B96" s="4" t="s">
        <v>26</v>
      </c>
      <c r="C96" s="4" t="s">
        <v>126</v>
      </c>
      <c r="D96" s="4" t="s">
        <v>109</v>
      </c>
      <c r="E96" s="5">
        <v>44658</v>
      </c>
      <c r="F96" s="4" t="s">
        <v>39</v>
      </c>
      <c r="G96" s="6">
        <v>212000</v>
      </c>
      <c r="H96" s="7" t="s">
        <v>114</v>
      </c>
    </row>
    <row r="97" spans="2:8" s="1" customFormat="1" ht="21.4" customHeight="1" x14ac:dyDescent="0.2">
      <c r="B97" s="4" t="s">
        <v>26</v>
      </c>
      <c r="C97" s="4" t="s">
        <v>131</v>
      </c>
      <c r="D97" s="4" t="s">
        <v>109</v>
      </c>
      <c r="E97" s="5">
        <v>44658</v>
      </c>
      <c r="F97" s="4" t="s">
        <v>47</v>
      </c>
      <c r="G97" s="6">
        <v>770390</v>
      </c>
      <c r="H97" s="7" t="s">
        <v>114</v>
      </c>
    </row>
    <row r="98" spans="2:8" s="1" customFormat="1" ht="21.4" customHeight="1" x14ac:dyDescent="0.2">
      <c r="B98" s="4" t="s">
        <v>26</v>
      </c>
      <c r="C98" s="4" t="s">
        <v>131</v>
      </c>
      <c r="D98" s="4" t="s">
        <v>109</v>
      </c>
      <c r="E98" s="5">
        <v>44658</v>
      </c>
      <c r="F98" s="4" t="s">
        <v>48</v>
      </c>
      <c r="G98" s="6">
        <v>100000</v>
      </c>
      <c r="H98" s="7" t="s">
        <v>114</v>
      </c>
    </row>
    <row r="99" spans="2:8" s="1" customFormat="1" ht="21.4" customHeight="1" x14ac:dyDescent="0.2">
      <c r="B99" s="4" t="s">
        <v>26</v>
      </c>
      <c r="C99" s="4" t="s">
        <v>131</v>
      </c>
      <c r="D99" s="4" t="s">
        <v>109</v>
      </c>
      <c r="E99" s="5">
        <v>44658</v>
      </c>
      <c r="F99" s="4" t="s">
        <v>49</v>
      </c>
      <c r="G99" s="6">
        <v>525000</v>
      </c>
      <c r="H99" s="7" t="s">
        <v>114</v>
      </c>
    </row>
    <row r="100" spans="2:8" s="1" customFormat="1" ht="21.4" customHeight="1" x14ac:dyDescent="0.2">
      <c r="B100" s="4" t="s">
        <v>26</v>
      </c>
      <c r="C100" s="4" t="s">
        <v>129</v>
      </c>
      <c r="D100" s="4" t="s">
        <v>109</v>
      </c>
      <c r="E100" s="5">
        <v>44658</v>
      </c>
      <c r="F100" s="4" t="s">
        <v>45</v>
      </c>
      <c r="G100" s="6">
        <v>300000</v>
      </c>
      <c r="H100" s="7" t="s">
        <v>110</v>
      </c>
    </row>
    <row r="101" spans="2:8" s="1" customFormat="1" ht="21.4" customHeight="1" x14ac:dyDescent="0.2">
      <c r="B101" s="4" t="s">
        <v>26</v>
      </c>
      <c r="C101" s="4" t="s">
        <v>130</v>
      </c>
      <c r="D101" s="4" t="s">
        <v>109</v>
      </c>
      <c r="E101" s="5">
        <v>44658</v>
      </c>
      <c r="F101" s="4" t="s">
        <v>46</v>
      </c>
      <c r="G101" s="6">
        <v>500000</v>
      </c>
      <c r="H101" s="7" t="s">
        <v>114</v>
      </c>
    </row>
    <row r="102" spans="2:8" s="1" customFormat="1" ht="21.4" customHeight="1" x14ac:dyDescent="0.2">
      <c r="B102" s="4" t="s">
        <v>41</v>
      </c>
      <c r="C102" s="4" t="s">
        <v>127</v>
      </c>
      <c r="D102" s="4" t="s">
        <v>109</v>
      </c>
      <c r="E102" s="5">
        <v>44658</v>
      </c>
      <c r="F102" s="4" t="s">
        <v>40</v>
      </c>
      <c r="G102" s="6">
        <v>200000</v>
      </c>
      <c r="H102" s="7" t="s">
        <v>114</v>
      </c>
    </row>
    <row r="103" spans="2:8" s="1" customFormat="1" ht="21.4" customHeight="1" x14ac:dyDescent="0.2">
      <c r="B103" s="4" t="s">
        <v>41</v>
      </c>
      <c r="C103" s="4" t="s">
        <v>128</v>
      </c>
      <c r="D103" s="4" t="s">
        <v>109</v>
      </c>
      <c r="E103" s="5">
        <v>44658</v>
      </c>
      <c r="F103" s="4" t="s">
        <v>42</v>
      </c>
      <c r="G103" s="6">
        <v>35000</v>
      </c>
      <c r="H103" s="7" t="s">
        <v>110</v>
      </c>
    </row>
    <row r="104" spans="2:8" s="1" customFormat="1" ht="21.4" customHeight="1" x14ac:dyDescent="0.2">
      <c r="B104" s="4" t="s">
        <v>26</v>
      </c>
      <c r="C104" s="4" t="s">
        <v>108</v>
      </c>
      <c r="D104" s="4" t="s">
        <v>109</v>
      </c>
      <c r="E104" s="5">
        <v>44663</v>
      </c>
      <c r="F104" s="4" t="s">
        <v>56</v>
      </c>
      <c r="G104" s="6">
        <v>200000</v>
      </c>
      <c r="H104" s="7" t="s">
        <v>110</v>
      </c>
    </row>
    <row r="105" spans="2:8" s="1" customFormat="1" ht="21.4" customHeight="1" x14ac:dyDescent="0.2">
      <c r="B105" s="4" t="s">
        <v>58</v>
      </c>
      <c r="C105" s="4" t="s">
        <v>146</v>
      </c>
      <c r="D105" s="4" t="s">
        <v>109</v>
      </c>
      <c r="E105" s="5">
        <v>44665</v>
      </c>
      <c r="F105" s="4" t="s">
        <v>57</v>
      </c>
      <c r="G105" s="6">
        <v>38054.36</v>
      </c>
      <c r="H105" s="7" t="s">
        <v>110</v>
      </c>
    </row>
    <row r="106" spans="2:8" s="1" customFormat="1" ht="21.4" customHeight="1" x14ac:dyDescent="0.2">
      <c r="B106" s="4" t="s">
        <v>69</v>
      </c>
      <c r="C106" s="4" t="s">
        <v>147</v>
      </c>
      <c r="D106" s="4" t="s">
        <v>109</v>
      </c>
      <c r="E106" s="5">
        <v>44670</v>
      </c>
      <c r="F106" s="4" t="s">
        <v>68</v>
      </c>
      <c r="G106" s="6">
        <v>105000</v>
      </c>
      <c r="H106" s="7" t="s">
        <v>114</v>
      </c>
    </row>
    <row r="107" spans="2:8" s="1" customFormat="1" ht="21.4" customHeight="1" x14ac:dyDescent="0.2">
      <c r="B107" s="4" t="s">
        <v>67</v>
      </c>
      <c r="C107" s="4" t="s">
        <v>147</v>
      </c>
      <c r="D107" s="4" t="s">
        <v>118</v>
      </c>
      <c r="E107" s="5">
        <v>44670</v>
      </c>
      <c r="F107" s="4" t="s">
        <v>66</v>
      </c>
      <c r="G107" s="6">
        <v>5000</v>
      </c>
      <c r="H107" s="7" t="s">
        <v>114</v>
      </c>
    </row>
    <row r="108" spans="2:8" s="1" customFormat="1" ht="21.4" customHeight="1" x14ac:dyDescent="0.2">
      <c r="B108" s="4" t="s">
        <v>60</v>
      </c>
      <c r="C108" s="4" t="s">
        <v>113</v>
      </c>
      <c r="D108" s="4" t="s">
        <v>109</v>
      </c>
      <c r="E108" s="5">
        <v>44677</v>
      </c>
      <c r="F108" s="4" t="s">
        <v>59</v>
      </c>
      <c r="G108" s="6">
        <v>35000</v>
      </c>
      <c r="H108" s="7" t="s">
        <v>114</v>
      </c>
    </row>
    <row r="109" spans="2:8" s="1" customFormat="1" ht="21.4" customHeight="1" x14ac:dyDescent="0.2">
      <c r="B109" s="4" t="s">
        <v>18</v>
      </c>
      <c r="C109" s="4" t="s">
        <v>151</v>
      </c>
      <c r="D109" s="4" t="s">
        <v>118</v>
      </c>
      <c r="E109" s="5">
        <v>44678</v>
      </c>
      <c r="F109" s="4" t="s">
        <v>17</v>
      </c>
      <c r="G109" s="6">
        <v>5200</v>
      </c>
      <c r="H109" s="7" t="s">
        <v>114</v>
      </c>
    </row>
    <row r="110" spans="2:8" s="1" customFormat="1" ht="21.4" customHeight="1" x14ac:dyDescent="0.2">
      <c r="B110" s="4" t="s">
        <v>62</v>
      </c>
      <c r="C110" s="4" t="s">
        <v>166</v>
      </c>
      <c r="D110" s="4" t="s">
        <v>109</v>
      </c>
      <c r="E110" s="5">
        <v>44680</v>
      </c>
      <c r="F110" s="4" t="s">
        <v>61</v>
      </c>
      <c r="G110" s="6">
        <v>6720</v>
      </c>
      <c r="H110" s="7" t="s">
        <v>114</v>
      </c>
    </row>
    <row r="111" spans="2:8" s="1" customFormat="1" ht="20.85" customHeight="1" x14ac:dyDescent="0.2">
      <c r="B111" s="8"/>
      <c r="C111" s="9"/>
      <c r="D111" s="9"/>
      <c r="E111" s="9"/>
      <c r="F111" s="9"/>
      <c r="G111" s="10">
        <f>SUM(G78:G110)</f>
        <v>5072195.12</v>
      </c>
      <c r="H111" s="9"/>
    </row>
    <row r="112" spans="2:8" s="1" customFormat="1" ht="15.4" customHeight="1" x14ac:dyDescent="0.2"/>
    <row r="113" spans="2:8" s="1" customFormat="1" ht="10.15" customHeight="1" x14ac:dyDescent="0.2"/>
    <row r="114" spans="2:8" s="1" customFormat="1" ht="20.25" customHeight="1" x14ac:dyDescent="0.2">
      <c r="B114" s="11" t="s">
        <v>133</v>
      </c>
    </row>
    <row r="115" spans="2:8" s="1" customFormat="1" ht="10.15" customHeight="1" x14ac:dyDescent="0.2"/>
    <row r="116" spans="2:8" s="1" customFormat="1" ht="37.9" customHeight="1" x14ac:dyDescent="0.2">
      <c r="B116" s="2" t="s">
        <v>1</v>
      </c>
      <c r="C116" s="2" t="s">
        <v>167</v>
      </c>
      <c r="D116" s="2" t="s">
        <v>168</v>
      </c>
      <c r="E116" s="2" t="s">
        <v>2</v>
      </c>
      <c r="F116" s="2" t="s">
        <v>0</v>
      </c>
      <c r="G116" s="2" t="s">
        <v>106</v>
      </c>
      <c r="H116" s="3" t="s">
        <v>169</v>
      </c>
    </row>
    <row r="117" spans="2:8" s="1" customFormat="1" ht="21.4" customHeight="1" x14ac:dyDescent="0.2">
      <c r="B117" s="4" t="s">
        <v>95</v>
      </c>
      <c r="C117" s="4" t="s">
        <v>134</v>
      </c>
      <c r="D117" s="4" t="s">
        <v>118</v>
      </c>
      <c r="E117" s="5">
        <v>44659</v>
      </c>
      <c r="F117" s="4" t="s">
        <v>94</v>
      </c>
      <c r="G117" s="6">
        <v>85000</v>
      </c>
      <c r="H117" s="7" t="s">
        <v>114</v>
      </c>
    </row>
    <row r="118" spans="2:8" s="1" customFormat="1" ht="21.4" customHeight="1" x14ac:dyDescent="0.2">
      <c r="B118" s="4" t="s">
        <v>4</v>
      </c>
      <c r="C118" s="4" t="s">
        <v>162</v>
      </c>
      <c r="D118" s="4" t="s">
        <v>118</v>
      </c>
      <c r="E118" s="5">
        <v>44678</v>
      </c>
      <c r="F118" s="4" t="s">
        <v>3</v>
      </c>
      <c r="G118" s="6">
        <v>50000</v>
      </c>
      <c r="H118" s="7" t="s">
        <v>114</v>
      </c>
    </row>
    <row r="119" spans="2:8" s="1" customFormat="1" ht="20.85" customHeight="1" x14ac:dyDescent="0.2">
      <c r="B119" s="8"/>
      <c r="C119" s="9"/>
      <c r="D119" s="9"/>
      <c r="E119" s="9"/>
      <c r="F119" s="9"/>
      <c r="G119" s="10">
        <f>SUM(G117:G118)</f>
        <v>135000</v>
      </c>
      <c r="H119" s="9"/>
    </row>
    <row r="120" spans="2:8" s="1" customFormat="1" ht="15.4" customHeight="1" x14ac:dyDescent="0.2"/>
    <row r="121" spans="2:8" s="1" customFormat="1" ht="10.15" customHeight="1" x14ac:dyDescent="0.2"/>
    <row r="122" spans="2:8" s="1" customFormat="1" ht="20.25" customHeight="1" x14ac:dyDescent="0.2">
      <c r="B122" s="11" t="s">
        <v>154</v>
      </c>
    </row>
    <row r="123" spans="2:8" s="1" customFormat="1" ht="10.15" customHeight="1" x14ac:dyDescent="0.2"/>
    <row r="124" spans="2:8" s="1" customFormat="1" ht="37.9" customHeight="1" x14ac:dyDescent="0.2">
      <c r="B124" s="2" t="s">
        <v>1</v>
      </c>
      <c r="C124" s="2" t="s">
        <v>167</v>
      </c>
      <c r="D124" s="2" t="s">
        <v>168</v>
      </c>
      <c r="E124" s="2" t="s">
        <v>2</v>
      </c>
      <c r="F124" s="2" t="s">
        <v>0</v>
      </c>
      <c r="G124" s="2" t="s">
        <v>106</v>
      </c>
      <c r="H124" s="3" t="s">
        <v>169</v>
      </c>
    </row>
    <row r="125" spans="2:8" s="1" customFormat="1" ht="21.4" customHeight="1" x14ac:dyDescent="0.2">
      <c r="B125" s="4" t="s">
        <v>103</v>
      </c>
      <c r="C125" s="4" t="s">
        <v>155</v>
      </c>
      <c r="D125" s="4" t="s">
        <v>109</v>
      </c>
      <c r="E125" s="5">
        <v>44671</v>
      </c>
      <c r="F125" s="4" t="s">
        <v>102</v>
      </c>
      <c r="G125" s="6">
        <v>625632.42000000004</v>
      </c>
      <c r="H125" s="7" t="s">
        <v>110</v>
      </c>
    </row>
    <row r="126" spans="2:8" s="1" customFormat="1" ht="21.4" customHeight="1" x14ac:dyDescent="0.2">
      <c r="B126" s="4" t="s">
        <v>105</v>
      </c>
      <c r="C126" s="4" t="s">
        <v>155</v>
      </c>
      <c r="D126" s="4" t="s">
        <v>109</v>
      </c>
      <c r="E126" s="5">
        <v>44677</v>
      </c>
      <c r="F126" s="4" t="s">
        <v>104</v>
      </c>
      <c r="G126" s="6">
        <v>672257.35</v>
      </c>
      <c r="H126" s="7" t="s">
        <v>110</v>
      </c>
    </row>
    <row r="127" spans="2:8" s="1" customFormat="1" ht="20.85" customHeight="1" x14ac:dyDescent="0.2">
      <c r="B127" s="8"/>
      <c r="C127" s="9"/>
      <c r="D127" s="9"/>
      <c r="E127" s="9"/>
      <c r="F127" s="9"/>
      <c r="G127" s="10">
        <f>SUM(G125:G126)</f>
        <v>1297889.77</v>
      </c>
      <c r="H127" s="9"/>
    </row>
    <row r="128" spans="2:8" s="1" customFormat="1" ht="15.4" customHeight="1" x14ac:dyDescent="0.2"/>
    <row r="129" spans="6:7" s="1" customFormat="1" ht="10.15" customHeight="1" x14ac:dyDescent="0.2"/>
    <row r="131" spans="6:7" x14ac:dyDescent="0.2">
      <c r="F131" s="12" t="s">
        <v>171</v>
      </c>
      <c r="G131" s="13">
        <f>G10+G18+G36+G53+G63+G72+G111+G119+G127</f>
        <v>11897326.43</v>
      </c>
    </row>
  </sheetData>
  <mergeCells count="1">
    <mergeCell ref="B2:C2"/>
  </mergeCells>
  <pageMargins left="0.7" right="0.7" top="0.75" bottom="0.75" header="0.3" footer="0.3"/>
  <pageSetup paperSize="9" scale="59" fitToHeight="0" orientation="portrait" r:id="rId1"/>
  <headerFooter alignWithMargins="0"/>
  <rowBreaks count="2" manualBreakCount="2">
    <brk id="54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Cridland, Sam</cp:lastModifiedBy>
  <cp:lastPrinted>2022-05-20T12:09:51Z</cp:lastPrinted>
  <dcterms:created xsi:type="dcterms:W3CDTF">2022-05-19T09:58:49Z</dcterms:created>
  <dcterms:modified xsi:type="dcterms:W3CDTF">2022-05-23T08:36:43Z</dcterms:modified>
</cp:coreProperties>
</file>