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2\October\"/>
    </mc:Choice>
  </mc:AlternateContent>
  <xr:revisionPtr revIDLastSave="0" documentId="13_ncr:1_{95D23F3A-2D60-4047-ACF4-A64ABB67B329}" xr6:coauthVersionLast="47" xr6:coauthVersionMax="47" xr10:uidLastSave="{00000000-0000-0000-0000-000000000000}"/>
  <bookViews>
    <workbookView xWindow="-108" yWindow="-108" windowWidth="23256" windowHeight="12576" xr2:uid="{A1774950-AB80-4904-996E-D632496201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1" l="1"/>
  <c r="G64" i="1"/>
  <c r="G57" i="1"/>
  <c r="G50" i="1"/>
  <c r="G41" i="1"/>
  <c r="G33" i="1"/>
  <c r="G21" i="1"/>
  <c r="G10" i="1"/>
  <c r="G75" i="1" s="1"/>
</calcChain>
</file>

<file path=xl/sharedStrings.xml><?xml version="1.0" encoding="utf-8"?>
<sst xmlns="http://schemas.openxmlformats.org/spreadsheetml/2006/main" count="171" uniqueCount="77">
  <si>
    <t>Purchase Orders Raised Over £5,000 in October 2022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</si>
  <si>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</si>
  <si>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</si>
  <si>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</si>
  <si>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</si>
  <si>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</si>
  <si>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</si>
  <si>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</si>
  <si>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</si>
  <si>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Morgan Hunt Uk Limited</t>
  </si>
  <si>
    <t>Customer Services</t>
  </si>
  <si>
    <t>Employees</t>
  </si>
  <si>
    <t>CS00392</t>
  </si>
  <si>
    <t>Revenue</t>
  </si>
  <si>
    <t>Butterstone Pet Boarding</t>
  </si>
  <si>
    <t>Dog Control</t>
  </si>
  <si>
    <t>Supplies And Services</t>
  </si>
  <si>
    <t>EH02289</t>
  </si>
  <si>
    <t>Estates &amp; Operations</t>
  </si>
  <si>
    <t>Altair Consultancy And Advisory Services Ltd</t>
  </si>
  <si>
    <t>Strategic Development</t>
  </si>
  <si>
    <t>SD00887</t>
  </si>
  <si>
    <t>Browne Jacobson Llp</t>
  </si>
  <si>
    <t>Strategic Projects</t>
  </si>
  <si>
    <t>SD00888</t>
  </si>
  <si>
    <t>John F Hunt Regeneration Limited</t>
  </si>
  <si>
    <t>Biggins Wood Land Rem Works</t>
  </si>
  <si>
    <t>Premises-Related Expenditure</t>
  </si>
  <si>
    <t>SD00890</t>
  </si>
  <si>
    <t>Capital</t>
  </si>
  <si>
    <t>Flowbird Smart City Uk Ltd</t>
  </si>
  <si>
    <t>Off-Street Parking</t>
  </si>
  <si>
    <t>PK01111</t>
  </si>
  <si>
    <t>On-Street Parking Enforcement</t>
  </si>
  <si>
    <t>Finance Customer &amp; Support</t>
  </si>
  <si>
    <t>Cdw Limited</t>
  </si>
  <si>
    <t>Ict Operations</t>
  </si>
  <si>
    <t>IT04377</t>
  </si>
  <si>
    <t>Zurich Management Serivces</t>
  </si>
  <si>
    <t>Insurance Recharges</t>
  </si>
  <si>
    <t>FS01380</t>
  </si>
  <si>
    <t>Imperial Treasury Services</t>
  </si>
  <si>
    <t>Treasury Management</t>
  </si>
  <si>
    <t>FS01382</t>
  </si>
  <si>
    <t>Specialist Computer Centres Plc</t>
  </si>
  <si>
    <t>IT04384</t>
  </si>
  <si>
    <t>Civica  Uk Ltd</t>
  </si>
  <si>
    <t>IT04385</t>
  </si>
  <si>
    <t>Nexstor Limited</t>
  </si>
  <si>
    <t>IT04386</t>
  </si>
  <si>
    <t>Housing</t>
  </si>
  <si>
    <t>Mb Hale Consultancy Ltd</t>
  </si>
  <si>
    <t>Assets &amp; Major Works</t>
  </si>
  <si>
    <t>HA00772</t>
  </si>
  <si>
    <t>Folkestone &amp; Hythe District Council</t>
  </si>
  <si>
    <t>Fhdc Temporary Accommodation</t>
  </si>
  <si>
    <t>CH01827</t>
  </si>
  <si>
    <t>Housing Revenue Account</t>
  </si>
  <si>
    <t>Jenner (Contractors) Ltd</t>
  </si>
  <si>
    <t>Ross House</t>
  </si>
  <si>
    <t>HA00767</t>
  </si>
  <si>
    <t>Wrekin Windows</t>
  </si>
  <si>
    <t>Replacement Windows And Doors</t>
  </si>
  <si>
    <t>HA00776</t>
  </si>
  <si>
    <t>HA00789</t>
  </si>
  <si>
    <t>Human Resources</t>
  </si>
  <si>
    <t>Penna Plc</t>
  </si>
  <si>
    <t>Human Resources(Central Costs)</t>
  </si>
  <si>
    <t>HR01855</t>
  </si>
  <si>
    <t>Leadership Support</t>
  </si>
  <si>
    <t>Director Of Corporate Services</t>
  </si>
  <si>
    <t>CE01243</t>
  </si>
  <si>
    <t>Planning</t>
  </si>
  <si>
    <t>Capita Business Services Ltd</t>
  </si>
  <si>
    <t>Building Control</t>
  </si>
  <si>
    <t>BC00247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</si>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</sst>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1B77-0B35-4FF6-906E-8662F891C4A1}">
  <sheetPr>
    <pageSetUpPr fitToPage="1"/>
  </sheetPr>
  <dimension ref="B1:H75"/>
  <sheetViews>
    <sheetView tabSelected="1" workbookViewId="0">
      <selection sqref="A1:XFD1048576"/>
    </sheetView>
  </sheetViews>
  <sheetFormatPr defaultRowHeight="14.4" x14ac:dyDescent="0.3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14.4" customHeight="1" x14ac:dyDescent="0.2"/>
    <row r="4" spans="2:8" s="1" customFormat="1" ht="10.050000000000001" customHeight="1" x14ac:dyDescent="0.2"/>
    <row r="5" spans="2:8" s="1" customFormat="1" ht="20.25" customHeight="1" x14ac:dyDescent="0.2">
      <c r="B5" s="4" t="s">
        <v>1</v>
      </c>
    </row>
    <row r="6" spans="2:8" s="1" customFormat="1" ht="10.050000000000001" customHeight="1" x14ac:dyDescent="0.2"/>
    <row r="7" spans="2:8" s="1" customFormat="1" ht="37.799999999999997" customHeight="1" x14ac:dyDescent="0.25"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6" t="s">
        <v>8</v>
      </c>
    </row>
    <row r="8" spans="2:8" s="1" customFormat="1" ht="21.3" customHeight="1" x14ac:dyDescent="0.25">
      <c r="B8" s="7" t="s">
        <v>9</v>
      </c>
      <c r="C8" s="7" t="s">
        <v>10</v>
      </c>
      <c r="D8" s="7" t="s">
        <v>11</v>
      </c>
      <c r="E8" s="8">
        <v>44841</v>
      </c>
      <c r="F8" s="7" t="s">
        <v>12</v>
      </c>
      <c r="G8" s="9">
        <v>13468</v>
      </c>
      <c r="H8" s="10" t="s">
        <v>13</v>
      </c>
    </row>
    <row r="9" spans="2:8" s="1" customFormat="1" ht="21.3" customHeight="1" x14ac:dyDescent="0.25">
      <c r="B9" s="7" t="s">
        <v>14</v>
      </c>
      <c r="C9" s="7" t="s">
        <v>15</v>
      </c>
      <c r="D9" s="7" t="s">
        <v>16</v>
      </c>
      <c r="E9" s="8">
        <v>44852</v>
      </c>
      <c r="F9" s="7" t="s">
        <v>17</v>
      </c>
      <c r="G9" s="9">
        <v>7000</v>
      </c>
      <c r="H9" s="10" t="s">
        <v>13</v>
      </c>
    </row>
    <row r="10" spans="2:8" s="1" customFormat="1" ht="20.7" customHeight="1" x14ac:dyDescent="0.25">
      <c r="B10" s="11"/>
      <c r="C10" s="12"/>
      <c r="D10" s="12"/>
      <c r="E10" s="12"/>
      <c r="F10" s="12"/>
      <c r="G10" s="13">
        <f>SUM(G8:G9)</f>
        <v>20468</v>
      </c>
      <c r="H10" s="12"/>
    </row>
    <row r="11" spans="2:8" s="1" customFormat="1" ht="15.45" customHeight="1" x14ac:dyDescent="0.2"/>
    <row r="12" spans="2:8" s="1" customFormat="1" ht="10.050000000000001" customHeight="1" x14ac:dyDescent="0.2"/>
    <row r="13" spans="2:8" s="1" customFormat="1" ht="20.25" customHeight="1" x14ac:dyDescent="0.2">
      <c r="B13" s="4" t="s">
        <v>18</v>
      </c>
    </row>
    <row r="14" spans="2:8" s="1" customFormat="1" ht="10.050000000000001" customHeight="1" x14ac:dyDescent="0.2"/>
    <row r="15" spans="2:8" s="1" customFormat="1" ht="37.799999999999997" customHeight="1" x14ac:dyDescent="0.25"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6" t="s">
        <v>8</v>
      </c>
    </row>
    <row r="16" spans="2:8" s="1" customFormat="1" ht="21.3" customHeight="1" x14ac:dyDescent="0.25">
      <c r="B16" s="7" t="s">
        <v>19</v>
      </c>
      <c r="C16" s="7" t="s">
        <v>20</v>
      </c>
      <c r="D16" s="7" t="s">
        <v>16</v>
      </c>
      <c r="E16" s="8">
        <v>44840</v>
      </c>
      <c r="F16" s="7" t="s">
        <v>21</v>
      </c>
      <c r="G16" s="9">
        <v>17400</v>
      </c>
      <c r="H16" s="10" t="s">
        <v>13</v>
      </c>
    </row>
    <row r="17" spans="2:8" s="1" customFormat="1" ht="21.3" customHeight="1" x14ac:dyDescent="0.25">
      <c r="B17" s="7" t="s">
        <v>22</v>
      </c>
      <c r="C17" s="7" t="s">
        <v>23</v>
      </c>
      <c r="D17" s="7" t="s">
        <v>16</v>
      </c>
      <c r="E17" s="8">
        <v>44840</v>
      </c>
      <c r="F17" s="7" t="s">
        <v>24</v>
      </c>
      <c r="G17" s="9">
        <v>11000</v>
      </c>
      <c r="H17" s="10" t="s">
        <v>13</v>
      </c>
    </row>
    <row r="18" spans="2:8" s="1" customFormat="1" ht="21.3" customHeight="1" x14ac:dyDescent="0.25">
      <c r="B18" s="7" t="s">
        <v>25</v>
      </c>
      <c r="C18" s="7" t="s">
        <v>26</v>
      </c>
      <c r="D18" s="7" t="s">
        <v>27</v>
      </c>
      <c r="E18" s="8">
        <v>44852</v>
      </c>
      <c r="F18" s="7" t="s">
        <v>28</v>
      </c>
      <c r="G18" s="9">
        <v>2250252.3199999998</v>
      </c>
      <c r="H18" s="10" t="s">
        <v>29</v>
      </c>
    </row>
    <row r="19" spans="2:8" s="1" customFormat="1" ht="21.3" customHeight="1" x14ac:dyDescent="0.25">
      <c r="B19" s="7" t="s">
        <v>30</v>
      </c>
      <c r="C19" s="7" t="s">
        <v>31</v>
      </c>
      <c r="D19" s="7" t="s">
        <v>27</v>
      </c>
      <c r="E19" s="8">
        <v>44854</v>
      </c>
      <c r="F19" s="7" t="s">
        <v>32</v>
      </c>
      <c r="G19" s="9">
        <v>9126.7199999999993</v>
      </c>
      <c r="H19" s="10" t="s">
        <v>13</v>
      </c>
    </row>
    <row r="20" spans="2:8" s="1" customFormat="1" ht="21.3" customHeight="1" x14ac:dyDescent="0.25">
      <c r="B20" s="7" t="s">
        <v>30</v>
      </c>
      <c r="C20" s="7" t="s">
        <v>33</v>
      </c>
      <c r="D20" s="7" t="s">
        <v>27</v>
      </c>
      <c r="E20" s="8">
        <v>44854</v>
      </c>
      <c r="F20" s="7" t="s">
        <v>32</v>
      </c>
      <c r="G20" s="9">
        <v>2281.6799999999998</v>
      </c>
      <c r="H20" s="10" t="s">
        <v>13</v>
      </c>
    </row>
    <row r="21" spans="2:8" s="1" customFormat="1" ht="20.7" customHeight="1" x14ac:dyDescent="0.25">
      <c r="B21" s="11"/>
      <c r="C21" s="12"/>
      <c r="D21" s="12"/>
      <c r="E21" s="12"/>
      <c r="F21" s="12"/>
      <c r="G21" s="13">
        <f>SUM(G16:G20)</f>
        <v>2290060.7200000002</v>
      </c>
      <c r="H21" s="12"/>
    </row>
    <row r="22" spans="2:8" s="1" customFormat="1" ht="15.45" customHeight="1" x14ac:dyDescent="0.2"/>
    <row r="23" spans="2:8" s="1" customFormat="1" ht="10.050000000000001" customHeight="1" x14ac:dyDescent="0.2"/>
    <row r="24" spans="2:8" s="1" customFormat="1" ht="20.25" customHeight="1" x14ac:dyDescent="0.2">
      <c r="B24" s="4" t="s">
        <v>34</v>
      </c>
    </row>
    <row r="25" spans="2:8" s="1" customFormat="1" ht="10.050000000000001" customHeight="1" x14ac:dyDescent="0.2"/>
    <row r="26" spans="2:8" s="1" customFormat="1" ht="37.799999999999997" customHeight="1" x14ac:dyDescent="0.25">
      <c r="B26" s="5" t="s">
        <v>2</v>
      </c>
      <c r="C26" s="5" t="s">
        <v>3</v>
      </c>
      <c r="D26" s="5" t="s">
        <v>4</v>
      </c>
      <c r="E26" s="5" t="s">
        <v>5</v>
      </c>
      <c r="F26" s="5" t="s">
        <v>6</v>
      </c>
      <c r="G26" s="5" t="s">
        <v>7</v>
      </c>
      <c r="H26" s="6" t="s">
        <v>8</v>
      </c>
    </row>
    <row r="27" spans="2:8" s="1" customFormat="1" ht="21.3" customHeight="1" x14ac:dyDescent="0.25">
      <c r="B27" s="7" t="s">
        <v>35</v>
      </c>
      <c r="C27" s="7" t="s">
        <v>36</v>
      </c>
      <c r="D27" s="7" t="s">
        <v>16</v>
      </c>
      <c r="E27" s="8">
        <v>44838</v>
      </c>
      <c r="F27" s="7" t="s">
        <v>37</v>
      </c>
      <c r="G27" s="9">
        <v>162185.18</v>
      </c>
      <c r="H27" s="10" t="s">
        <v>13</v>
      </c>
    </row>
    <row r="28" spans="2:8" s="1" customFormat="1" ht="21.3" customHeight="1" x14ac:dyDescent="0.25">
      <c r="B28" s="7" t="s">
        <v>38</v>
      </c>
      <c r="C28" s="7" t="s">
        <v>39</v>
      </c>
      <c r="D28" s="7" t="s">
        <v>16</v>
      </c>
      <c r="E28" s="8">
        <v>44839</v>
      </c>
      <c r="F28" s="7" t="s">
        <v>40</v>
      </c>
      <c r="G28" s="9">
        <v>5000</v>
      </c>
      <c r="H28" s="10" t="s">
        <v>13</v>
      </c>
    </row>
    <row r="29" spans="2:8" s="1" customFormat="1" ht="21.3" customHeight="1" x14ac:dyDescent="0.25">
      <c r="B29" s="7" t="s">
        <v>41</v>
      </c>
      <c r="C29" s="7" t="s">
        <v>42</v>
      </c>
      <c r="D29" s="7" t="s">
        <v>16</v>
      </c>
      <c r="E29" s="8">
        <v>44853</v>
      </c>
      <c r="F29" s="7" t="s">
        <v>43</v>
      </c>
      <c r="G29" s="9">
        <v>18016.439999999999</v>
      </c>
      <c r="H29" s="10" t="s">
        <v>13</v>
      </c>
    </row>
    <row r="30" spans="2:8" s="1" customFormat="1" ht="21.3" customHeight="1" x14ac:dyDescent="0.25">
      <c r="B30" s="7" t="s">
        <v>44</v>
      </c>
      <c r="C30" s="7" t="s">
        <v>36</v>
      </c>
      <c r="D30" s="7" t="s">
        <v>16</v>
      </c>
      <c r="E30" s="8">
        <v>44855</v>
      </c>
      <c r="F30" s="7" t="s">
        <v>45</v>
      </c>
      <c r="G30" s="9">
        <v>13628.28</v>
      </c>
      <c r="H30" s="10" t="s">
        <v>13</v>
      </c>
    </row>
    <row r="31" spans="2:8" s="1" customFormat="1" ht="21.3" customHeight="1" x14ac:dyDescent="0.25">
      <c r="B31" s="7" t="s">
        <v>46</v>
      </c>
      <c r="C31" s="7" t="s">
        <v>36</v>
      </c>
      <c r="D31" s="7" t="s">
        <v>16</v>
      </c>
      <c r="E31" s="8">
        <v>44859</v>
      </c>
      <c r="F31" s="7" t="s">
        <v>47</v>
      </c>
      <c r="G31" s="9">
        <v>11883</v>
      </c>
      <c r="H31" s="10" t="s">
        <v>13</v>
      </c>
    </row>
    <row r="32" spans="2:8" s="1" customFormat="1" ht="21.3" customHeight="1" x14ac:dyDescent="0.25">
      <c r="B32" s="7" t="s">
        <v>48</v>
      </c>
      <c r="C32" s="7" t="s">
        <v>36</v>
      </c>
      <c r="D32" s="7" t="s">
        <v>16</v>
      </c>
      <c r="E32" s="8">
        <v>44859</v>
      </c>
      <c r="F32" s="7" t="s">
        <v>49</v>
      </c>
      <c r="G32" s="9">
        <v>6318</v>
      </c>
      <c r="H32" s="10" t="s">
        <v>13</v>
      </c>
    </row>
    <row r="33" spans="2:8" s="1" customFormat="1" ht="20.7" customHeight="1" x14ac:dyDescent="0.25">
      <c r="B33" s="11"/>
      <c r="C33" s="12"/>
      <c r="D33" s="12"/>
      <c r="E33" s="12"/>
      <c r="F33" s="12"/>
      <c r="G33" s="13">
        <f>SUM(G27:G32)</f>
        <v>217030.9</v>
      </c>
      <c r="H33" s="12"/>
    </row>
    <row r="34" spans="2:8" s="1" customFormat="1" ht="15.45" customHeight="1" x14ac:dyDescent="0.2"/>
    <row r="35" spans="2:8" s="1" customFormat="1" ht="10.050000000000001" customHeight="1" x14ac:dyDescent="0.2"/>
    <row r="36" spans="2:8" s="1" customFormat="1" ht="20.25" customHeight="1" x14ac:dyDescent="0.2">
      <c r="B36" s="4" t="s">
        <v>50</v>
      </c>
    </row>
    <row r="37" spans="2:8" s="1" customFormat="1" ht="10.050000000000001" customHeight="1" x14ac:dyDescent="0.2"/>
    <row r="38" spans="2:8" s="1" customFormat="1" ht="37.799999999999997" customHeight="1" x14ac:dyDescent="0.25">
      <c r="B38" s="5" t="s">
        <v>2</v>
      </c>
      <c r="C38" s="5" t="s">
        <v>3</v>
      </c>
      <c r="D38" s="5" t="s">
        <v>4</v>
      </c>
      <c r="E38" s="5" t="s">
        <v>5</v>
      </c>
      <c r="F38" s="5" t="s">
        <v>6</v>
      </c>
      <c r="G38" s="5" t="s">
        <v>7</v>
      </c>
      <c r="H38" s="6" t="s">
        <v>8</v>
      </c>
    </row>
    <row r="39" spans="2:8" s="1" customFormat="1" ht="21.3" customHeight="1" x14ac:dyDescent="0.25">
      <c r="B39" s="7" t="s">
        <v>51</v>
      </c>
      <c r="C39" s="7" t="s">
        <v>52</v>
      </c>
      <c r="D39" s="7" t="s">
        <v>11</v>
      </c>
      <c r="E39" s="8">
        <v>44844</v>
      </c>
      <c r="F39" s="7" t="s">
        <v>53</v>
      </c>
      <c r="G39" s="9">
        <v>22400</v>
      </c>
      <c r="H39" s="10" t="s">
        <v>13</v>
      </c>
    </row>
    <row r="40" spans="2:8" s="1" customFormat="1" ht="21.3" customHeight="1" x14ac:dyDescent="0.25">
      <c r="B40" s="7" t="s">
        <v>54</v>
      </c>
      <c r="C40" s="7" t="s">
        <v>55</v>
      </c>
      <c r="D40" s="7" t="s">
        <v>27</v>
      </c>
      <c r="E40" s="8">
        <v>44845</v>
      </c>
      <c r="F40" s="7" t="s">
        <v>56</v>
      </c>
      <c r="G40" s="9">
        <v>7000</v>
      </c>
      <c r="H40" s="10" t="s">
        <v>13</v>
      </c>
    </row>
    <row r="41" spans="2:8" s="1" customFormat="1" ht="20.7" customHeight="1" x14ac:dyDescent="0.25">
      <c r="B41" s="11"/>
      <c r="C41" s="12"/>
      <c r="D41" s="12"/>
      <c r="E41" s="12"/>
      <c r="F41" s="12"/>
      <c r="G41" s="13">
        <f>SUM(G39:G40)</f>
        <v>29400</v>
      </c>
      <c r="H41" s="12"/>
    </row>
    <row r="42" spans="2:8" s="1" customFormat="1" ht="15.45" customHeight="1" x14ac:dyDescent="0.2"/>
    <row r="43" spans="2:8" s="1" customFormat="1" ht="10.050000000000001" customHeight="1" x14ac:dyDescent="0.2"/>
    <row r="44" spans="2:8" s="1" customFormat="1" ht="20.25" customHeight="1" x14ac:dyDescent="0.2">
      <c r="B44" s="4" t="s">
        <v>57</v>
      </c>
    </row>
    <row r="45" spans="2:8" s="1" customFormat="1" ht="10.050000000000001" customHeight="1" x14ac:dyDescent="0.2"/>
    <row r="46" spans="2:8" s="1" customFormat="1" ht="37.799999999999997" customHeight="1" x14ac:dyDescent="0.25">
      <c r="B46" s="5" t="s">
        <v>2</v>
      </c>
      <c r="C46" s="5" t="s">
        <v>3</v>
      </c>
      <c r="D46" s="5" t="s">
        <v>4</v>
      </c>
      <c r="E46" s="5" t="s">
        <v>5</v>
      </c>
      <c r="F46" s="5" t="s">
        <v>6</v>
      </c>
      <c r="G46" s="5" t="s">
        <v>7</v>
      </c>
      <c r="H46" s="6" t="s">
        <v>8</v>
      </c>
    </row>
    <row r="47" spans="2:8" s="1" customFormat="1" ht="21.3" customHeight="1" x14ac:dyDescent="0.25">
      <c r="B47" s="7" t="s">
        <v>58</v>
      </c>
      <c r="C47" s="7" t="s">
        <v>59</v>
      </c>
      <c r="D47" s="7" t="s">
        <v>27</v>
      </c>
      <c r="E47" s="8">
        <v>44839</v>
      </c>
      <c r="F47" s="7" t="s">
        <v>60</v>
      </c>
      <c r="G47" s="9">
        <v>120000</v>
      </c>
      <c r="H47" s="10" t="s">
        <v>29</v>
      </c>
    </row>
    <row r="48" spans="2:8" s="1" customFormat="1" ht="21.3" customHeight="1" x14ac:dyDescent="0.25">
      <c r="B48" s="7" t="s">
        <v>61</v>
      </c>
      <c r="C48" s="7" t="s">
        <v>62</v>
      </c>
      <c r="D48" s="7" t="s">
        <v>27</v>
      </c>
      <c r="E48" s="8">
        <v>44852</v>
      </c>
      <c r="F48" s="7" t="s">
        <v>63</v>
      </c>
      <c r="G48" s="9">
        <v>44708.28</v>
      </c>
      <c r="H48" s="10" t="s">
        <v>29</v>
      </c>
    </row>
    <row r="49" spans="2:8" s="1" customFormat="1" ht="21.3" customHeight="1" x14ac:dyDescent="0.25">
      <c r="B49" s="7" t="s">
        <v>58</v>
      </c>
      <c r="C49" s="7" t="s">
        <v>59</v>
      </c>
      <c r="D49" s="7" t="s">
        <v>27</v>
      </c>
      <c r="E49" s="8">
        <v>44865</v>
      </c>
      <c r="F49" s="7" t="s">
        <v>64</v>
      </c>
      <c r="G49" s="9">
        <v>688845.6</v>
      </c>
      <c r="H49" s="10" t="s">
        <v>29</v>
      </c>
    </row>
    <row r="50" spans="2:8" s="1" customFormat="1" ht="20.7" customHeight="1" x14ac:dyDescent="0.25">
      <c r="B50" s="11"/>
      <c r="C50" s="12"/>
      <c r="D50" s="12"/>
      <c r="E50" s="12"/>
      <c r="F50" s="12"/>
      <c r="G50" s="13">
        <f>SUM(G47:G49)</f>
        <v>853553.88</v>
      </c>
      <c r="H50" s="12"/>
    </row>
    <row r="51" spans="2:8" s="1" customFormat="1" ht="15.45" customHeight="1" x14ac:dyDescent="0.2"/>
    <row r="52" spans="2:8" s="1" customFormat="1" ht="10.050000000000001" customHeight="1" x14ac:dyDescent="0.2"/>
    <row r="53" spans="2:8" s="1" customFormat="1" ht="20.25" customHeight="1" x14ac:dyDescent="0.2">
      <c r="B53" s="4" t="s">
        <v>65</v>
      </c>
    </row>
    <row r="54" spans="2:8" s="1" customFormat="1" ht="10.050000000000001" customHeight="1" x14ac:dyDescent="0.2"/>
    <row r="55" spans="2:8" s="1" customFormat="1" ht="37.799999999999997" customHeight="1" x14ac:dyDescent="0.25">
      <c r="B55" s="5" t="s">
        <v>2</v>
      </c>
      <c r="C55" s="5" t="s">
        <v>3</v>
      </c>
      <c r="D55" s="5" t="s">
        <v>4</v>
      </c>
      <c r="E55" s="5" t="s">
        <v>5</v>
      </c>
      <c r="F55" s="5" t="s">
        <v>6</v>
      </c>
      <c r="G55" s="5" t="s">
        <v>7</v>
      </c>
      <c r="H55" s="6" t="s">
        <v>8</v>
      </c>
    </row>
    <row r="56" spans="2:8" s="1" customFormat="1" ht="21.3" customHeight="1" x14ac:dyDescent="0.25">
      <c r="B56" s="7" t="s">
        <v>66</v>
      </c>
      <c r="C56" s="7" t="s">
        <v>67</v>
      </c>
      <c r="D56" s="7" t="s">
        <v>11</v>
      </c>
      <c r="E56" s="8">
        <v>44839</v>
      </c>
      <c r="F56" s="7" t="s">
        <v>68</v>
      </c>
      <c r="G56" s="9">
        <v>65000</v>
      </c>
      <c r="H56" s="10" t="s">
        <v>13</v>
      </c>
    </row>
    <row r="57" spans="2:8" s="1" customFormat="1" ht="20.7" customHeight="1" x14ac:dyDescent="0.25">
      <c r="B57" s="11"/>
      <c r="C57" s="12"/>
      <c r="D57" s="12"/>
      <c r="E57" s="12"/>
      <c r="F57" s="12"/>
      <c r="G57" s="13">
        <f>SUM(G56)</f>
        <v>65000</v>
      </c>
      <c r="H57" s="12"/>
    </row>
    <row r="58" spans="2:8" s="1" customFormat="1" ht="15.45" customHeight="1" x14ac:dyDescent="0.2"/>
    <row r="59" spans="2:8" s="1" customFormat="1" ht="10.050000000000001" customHeight="1" x14ac:dyDescent="0.2"/>
    <row r="60" spans="2:8" s="1" customFormat="1" ht="20.25" customHeight="1" x14ac:dyDescent="0.2">
      <c r="B60" s="4" t="s">
        <v>69</v>
      </c>
    </row>
    <row r="61" spans="2:8" s="1" customFormat="1" ht="10.050000000000001" customHeight="1" x14ac:dyDescent="0.2"/>
    <row r="62" spans="2:8" s="1" customFormat="1" ht="37.799999999999997" customHeight="1" x14ac:dyDescent="0.25">
      <c r="B62" s="5" t="s">
        <v>2</v>
      </c>
      <c r="C62" s="5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6" t="s">
        <v>8</v>
      </c>
    </row>
    <row r="63" spans="2:8" s="1" customFormat="1" ht="21.3" customHeight="1" x14ac:dyDescent="0.25">
      <c r="B63" s="7" t="s">
        <v>66</v>
      </c>
      <c r="C63" s="7" t="s">
        <v>70</v>
      </c>
      <c r="D63" s="7" t="s">
        <v>11</v>
      </c>
      <c r="E63" s="8">
        <v>44838</v>
      </c>
      <c r="F63" s="7" t="s">
        <v>71</v>
      </c>
      <c r="G63" s="9">
        <v>102480</v>
      </c>
      <c r="H63" s="10" t="s">
        <v>13</v>
      </c>
    </row>
    <row r="64" spans="2:8" s="1" customFormat="1" ht="20.7" customHeight="1" x14ac:dyDescent="0.25">
      <c r="B64" s="11"/>
      <c r="C64" s="12"/>
      <c r="D64" s="12"/>
      <c r="E64" s="12"/>
      <c r="F64" s="12"/>
      <c r="G64" s="13">
        <f>SUM(G63)</f>
        <v>102480</v>
      </c>
      <c r="H64" s="12"/>
    </row>
    <row r="65" spans="2:8" s="1" customFormat="1" ht="15.45" customHeight="1" x14ac:dyDescent="0.2"/>
    <row r="66" spans="2:8" s="1" customFormat="1" ht="10.050000000000001" customHeight="1" x14ac:dyDescent="0.2"/>
    <row r="67" spans="2:8" s="1" customFormat="1" ht="20.25" customHeight="1" x14ac:dyDescent="0.2">
      <c r="B67" s="4" t="s">
        <v>72</v>
      </c>
    </row>
    <row r="68" spans="2:8" s="1" customFormat="1" ht="10.050000000000001" customHeight="1" x14ac:dyDescent="0.2"/>
    <row r="69" spans="2:8" s="1" customFormat="1" ht="37.799999999999997" customHeight="1" x14ac:dyDescent="0.25">
      <c r="B69" s="5" t="s">
        <v>2</v>
      </c>
      <c r="C69" s="5" t="s">
        <v>3</v>
      </c>
      <c r="D69" s="5" t="s">
        <v>4</v>
      </c>
      <c r="E69" s="5" t="s">
        <v>5</v>
      </c>
      <c r="F69" s="5" t="s">
        <v>6</v>
      </c>
      <c r="G69" s="5" t="s">
        <v>7</v>
      </c>
      <c r="H69" s="6" t="s">
        <v>8</v>
      </c>
    </row>
    <row r="70" spans="2:8" s="1" customFormat="1" ht="21.3" customHeight="1" x14ac:dyDescent="0.25">
      <c r="B70" s="7" t="s">
        <v>73</v>
      </c>
      <c r="C70" s="7" t="s">
        <v>74</v>
      </c>
      <c r="D70" s="7" t="s">
        <v>16</v>
      </c>
      <c r="E70" s="8">
        <v>44838</v>
      </c>
      <c r="F70" s="7" t="s">
        <v>75</v>
      </c>
      <c r="G70" s="9">
        <v>50000</v>
      </c>
      <c r="H70" s="10" t="s">
        <v>13</v>
      </c>
    </row>
    <row r="71" spans="2:8" s="1" customFormat="1" ht="20.7" customHeight="1" x14ac:dyDescent="0.25">
      <c r="B71" s="11"/>
      <c r="C71" s="12"/>
      <c r="D71" s="12"/>
      <c r="E71" s="12"/>
      <c r="F71" s="12"/>
      <c r="G71" s="13">
        <f>SUM(G70)</f>
        <v>50000</v>
      </c>
      <c r="H71" s="12"/>
    </row>
    <row r="72" spans="2:8" s="1" customFormat="1" ht="15.45" customHeight="1" x14ac:dyDescent="0.2"/>
    <row r="73" spans="2:8" s="1" customFormat="1" ht="10.050000000000001" customHeight="1" x14ac:dyDescent="0.2"/>
    <row r="75" spans="2:8" x14ac:dyDescent="0.3">
      <c r="F75" s="14" t="s">
        <v>76</v>
      </c>
      <c r="G75" s="15">
        <f>G10+G21+G33+G41+G50+G57+G64+G71</f>
        <v>3627993.5</v>
      </c>
    </row>
  </sheetData>
  <mergeCells count="1">
    <mergeCell ref="B2:C2"/>
  </mergeCells>
  <pageMargins left="0.7" right="0.7" top="0.75" bottom="0.75" header="0.3" footer="0.3"/>
  <pageSetup paperSize="9" scale="57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2022-12-06T14:34:55Z</cp:lastPrinted>
  <dcterms:created xsi:type="dcterms:W3CDTF">2022-12-06T14:32:59Z</dcterms:created>
  <dcterms:modified xsi:type="dcterms:W3CDTF">2022-12-06T14:34:59Z</dcterms:modified>
</cp:coreProperties>
</file>