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e Documents\Purchase orders\"/>
    </mc:Choice>
  </mc:AlternateContent>
  <xr:revisionPtr revIDLastSave="0" documentId="8_{318C4C00-9004-4E4A-908D-2B55EED0C323}" xr6:coauthVersionLast="47" xr6:coauthVersionMax="47" xr10:uidLastSave="{00000000-0000-0000-0000-000000000000}"/>
  <bookViews>
    <workbookView xWindow="-108" yWindow="-108" windowWidth="23256" windowHeight="12576" xr2:uid="{2B463A46-716C-46E9-900B-27BBBBCFEBEC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2" i="1"/>
  <c r="G58" i="1"/>
  <c r="G50" i="1"/>
  <c r="G43" i="1"/>
  <c r="G82" i="1" s="1"/>
  <c r="G31" i="1"/>
  <c r="G12" i="1"/>
</calcChain>
</file>

<file path=xl/sharedStrings.xml><?xml version="1.0" encoding="utf-8"?>
<sst xmlns="http://schemas.openxmlformats.org/spreadsheetml/2006/main" count="238" uniqueCount="116">
  <si>
    <t>Purchase Orders Raised Over £5,000 in December 2022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</si>
  <si>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</si>
  <si>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</si>
  <si>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</si>
  <si>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</si>
  <si>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</si>
  <si>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</si>
  <si>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</si>
  <si>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</si>
  <si>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Brigitte Orasinski - Strange Cargo</t>
  </si>
  <si>
    <t>High Street Fund</t>
  </si>
  <si>
    <t>Supplies And Services</t>
  </si>
  <si>
    <t>RE00788</t>
  </si>
  <si>
    <t>Revenue</t>
  </si>
  <si>
    <t>David Miles &amp; Partners Ltd</t>
  </si>
  <si>
    <t>RE00789</t>
  </si>
  <si>
    <t>Structures Lab Limited</t>
  </si>
  <si>
    <t>RE00792</t>
  </si>
  <si>
    <t>Huq Industries Ltd</t>
  </si>
  <si>
    <t>Corp Investment Initiatives Fe</t>
  </si>
  <si>
    <t>RE00794</t>
  </si>
  <si>
    <t>Programus Limited (Trading As Bubltown)</t>
  </si>
  <si>
    <t>RE00795</t>
  </si>
  <si>
    <t>Estates &amp; Operations</t>
  </si>
  <si>
    <t>Commercial Services Trading Ltd</t>
  </si>
  <si>
    <t>Lifeline Facilities</t>
  </si>
  <si>
    <t>Transport Related Expenditure</t>
  </si>
  <si>
    <t>LL00688</t>
  </si>
  <si>
    <t>Ovenden</t>
  </si>
  <si>
    <t>Programmed Planned Maintenance</t>
  </si>
  <si>
    <t>Premises-Related Expenditure</t>
  </si>
  <si>
    <t>P102116</t>
  </si>
  <si>
    <t>Veolia Environmental Services</t>
  </si>
  <si>
    <t>Civic Centre</t>
  </si>
  <si>
    <t>Third Party Payments</t>
  </si>
  <si>
    <t>P012119</t>
  </si>
  <si>
    <t>A R Cook &amp; Son Ltd</t>
  </si>
  <si>
    <t>Parks and Open Spaces Buidlings</t>
  </si>
  <si>
    <t>P012124</t>
  </si>
  <si>
    <t>Brighter Homes (Folkestone) Ltd</t>
  </si>
  <si>
    <t>P012125</t>
  </si>
  <si>
    <t xml:space="preserve">Chunnel Group </t>
  </si>
  <si>
    <t xml:space="preserve">Beach Management 2020-2025 </t>
  </si>
  <si>
    <t>P012126</t>
  </si>
  <si>
    <t>Capital</t>
  </si>
  <si>
    <t>Caxtons Chartered Surveyors</t>
  </si>
  <si>
    <t>Connect 38</t>
  </si>
  <si>
    <t>PS00448</t>
  </si>
  <si>
    <t>Conduent Public Sector Uk Ltd</t>
  </si>
  <si>
    <t>Off-Street Parking</t>
  </si>
  <si>
    <t>PK01124</t>
  </si>
  <si>
    <t>On-Street Parking Enforcement</t>
  </si>
  <si>
    <t>Harmer &amp; Sons Grounds Maintenance Ltd</t>
  </si>
  <si>
    <t>Grounds Maintenance</t>
  </si>
  <si>
    <t>GM11738</t>
  </si>
  <si>
    <t>Toilet Cleaner'S Van</t>
  </si>
  <si>
    <t>GM11740</t>
  </si>
  <si>
    <t>P012146</t>
  </si>
  <si>
    <t>Bell Agricultural Ltd</t>
  </si>
  <si>
    <t>GM11741</t>
  </si>
  <si>
    <t>Finance Customer &amp; Support</t>
  </si>
  <si>
    <t>Recruitment Solutions (Folkestone) Limited</t>
  </si>
  <si>
    <t>Case Management Corporate Srvs</t>
  </si>
  <si>
    <t>Employees</t>
  </si>
  <si>
    <t>BS00400</t>
  </si>
  <si>
    <t>Dell Corporation Ltd</t>
  </si>
  <si>
    <t>Pc Replacement Programme</t>
  </si>
  <si>
    <t>IT04399</t>
  </si>
  <si>
    <t>Paystream My Max 3 Limited</t>
  </si>
  <si>
    <t>Corporate Management-Misc Exp</t>
  </si>
  <si>
    <t>FS01398</t>
  </si>
  <si>
    <t>Carbon Descent International Ltd</t>
  </si>
  <si>
    <t>Climate Change Fees</t>
  </si>
  <si>
    <t>PL01272</t>
  </si>
  <si>
    <t>Civica  Uk Ltd</t>
  </si>
  <si>
    <t>Ict Multi-Year Contracts</t>
  </si>
  <si>
    <t>IT04404</t>
  </si>
  <si>
    <t>Sec-1 Ltd</t>
  </si>
  <si>
    <t>Ict Operations</t>
  </si>
  <si>
    <t>IT04406</t>
  </si>
  <si>
    <t>Governance Law &amp; Reg Services</t>
  </si>
  <si>
    <t>Cliffe Enterprises Ltd</t>
  </si>
  <si>
    <t>Communications</t>
  </si>
  <si>
    <t>PE00291</t>
  </si>
  <si>
    <t>Housing</t>
  </si>
  <si>
    <t>Less Homeless Ltd</t>
  </si>
  <si>
    <t>Homelessness(Exc P.S.Leasing)</t>
  </si>
  <si>
    <t>CH01840</t>
  </si>
  <si>
    <t>The Hamlet Hotel (Kent) Ltd</t>
  </si>
  <si>
    <t>Homelessness (Grant Funded Exp</t>
  </si>
  <si>
    <t>CH01846</t>
  </si>
  <si>
    <t>Housing Revenue Account</t>
  </si>
  <si>
    <t>Mb Facilities Limited</t>
  </si>
  <si>
    <t>Planned Maintenance</t>
  </si>
  <si>
    <t>HA00818</t>
  </si>
  <si>
    <t>Mears Ltd</t>
  </si>
  <si>
    <t>Mears</t>
  </si>
  <si>
    <t>HA00815</t>
  </si>
  <si>
    <t>Voids Capital Works</t>
  </si>
  <si>
    <t>HA00817</t>
  </si>
  <si>
    <t>Voids Repairs</t>
  </si>
  <si>
    <t>HA00816</t>
  </si>
  <si>
    <t>Fire Protection Works</t>
  </si>
  <si>
    <t>HA00822</t>
  </si>
  <si>
    <t>Housing Partners Ltd</t>
  </si>
  <si>
    <t>HO00196</t>
  </si>
  <si>
    <t>Tec Quaility Ltd</t>
  </si>
  <si>
    <t>HO00198</t>
  </si>
  <si>
    <t>Wrekin Windows</t>
  </si>
  <si>
    <t>Replacement Windows And Doors</t>
  </si>
  <si>
    <t>HA00825</t>
  </si>
  <si>
    <t>Planning</t>
  </si>
  <si>
    <t>Kent County Council</t>
  </si>
  <si>
    <t>Development Control</t>
  </si>
  <si>
    <t>PL01271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</si>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</sst>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B7B9-66B7-46DC-B5C0-58D6D9B93AB7}">
  <sheetPr>
    <pageSetUpPr fitToPage="1"/>
  </sheetPr>
  <dimension ref="B1:H82"/>
  <sheetViews>
    <sheetView tabSelected="1" workbookViewId="0">
      <selection activeCell="C86" sqref="C86"/>
    </sheetView>
  </sheetViews>
  <sheetFormatPr defaultRowHeight="13.2" x14ac:dyDescent="0.25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16" t="s">
        <v>0</v>
      </c>
      <c r="C2" s="17"/>
    </row>
    <row r="3" spans="2:8" s="1" customFormat="1" ht="24.45" customHeight="1" x14ac:dyDescent="0.2"/>
    <row r="4" spans="2:8" s="1" customFormat="1" ht="20.25" customHeight="1" x14ac:dyDescent="0.2">
      <c r="B4" s="2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3" customHeight="1" x14ac:dyDescent="0.25">
      <c r="B7" s="5" t="s">
        <v>9</v>
      </c>
      <c r="C7" s="5" t="s">
        <v>10</v>
      </c>
      <c r="D7" s="5" t="s">
        <v>11</v>
      </c>
      <c r="E7" s="6">
        <v>44896</v>
      </c>
      <c r="F7" s="5" t="s">
        <v>12</v>
      </c>
      <c r="G7" s="7">
        <v>6907.81</v>
      </c>
      <c r="H7" s="8" t="s">
        <v>13</v>
      </c>
    </row>
    <row r="8" spans="2:8" s="1" customFormat="1" ht="21.3" customHeight="1" x14ac:dyDescent="0.25">
      <c r="B8" s="5" t="s">
        <v>14</v>
      </c>
      <c r="C8" s="5" t="s">
        <v>10</v>
      </c>
      <c r="D8" s="5" t="s">
        <v>11</v>
      </c>
      <c r="E8" s="6">
        <v>44900</v>
      </c>
      <c r="F8" s="5" t="s">
        <v>15</v>
      </c>
      <c r="G8" s="7">
        <v>8800</v>
      </c>
      <c r="H8" s="8" t="s">
        <v>13</v>
      </c>
    </row>
    <row r="9" spans="2:8" s="1" customFormat="1" ht="21.3" customHeight="1" x14ac:dyDescent="0.25">
      <c r="B9" s="5" t="s">
        <v>16</v>
      </c>
      <c r="C9" s="5" t="s">
        <v>10</v>
      </c>
      <c r="D9" s="5" t="s">
        <v>11</v>
      </c>
      <c r="E9" s="6">
        <v>44903</v>
      </c>
      <c r="F9" s="5" t="s">
        <v>17</v>
      </c>
      <c r="G9" s="7">
        <v>8600</v>
      </c>
      <c r="H9" s="8" t="s">
        <v>13</v>
      </c>
    </row>
    <row r="10" spans="2:8" s="1" customFormat="1" ht="21.3" customHeight="1" x14ac:dyDescent="0.25">
      <c r="B10" s="5" t="s">
        <v>18</v>
      </c>
      <c r="C10" s="5" t="s">
        <v>19</v>
      </c>
      <c r="D10" s="5" t="s">
        <v>11</v>
      </c>
      <c r="E10" s="6">
        <v>44904</v>
      </c>
      <c r="F10" s="5" t="s">
        <v>20</v>
      </c>
      <c r="G10" s="7">
        <v>5700</v>
      </c>
      <c r="H10" s="8" t="s">
        <v>13</v>
      </c>
    </row>
    <row r="11" spans="2:8" s="1" customFormat="1" ht="21.3" customHeight="1" x14ac:dyDescent="0.25">
      <c r="B11" s="5" t="s">
        <v>21</v>
      </c>
      <c r="C11" s="5" t="s">
        <v>10</v>
      </c>
      <c r="D11" s="5" t="s">
        <v>11</v>
      </c>
      <c r="E11" s="6">
        <v>44910</v>
      </c>
      <c r="F11" s="5" t="s">
        <v>22</v>
      </c>
      <c r="G11" s="7">
        <v>9999</v>
      </c>
      <c r="H11" s="8" t="s">
        <v>13</v>
      </c>
    </row>
    <row r="12" spans="2:8" s="1" customFormat="1" ht="20.7" customHeight="1" x14ac:dyDescent="0.25">
      <c r="B12" s="9"/>
      <c r="C12" s="10"/>
      <c r="D12" s="10"/>
      <c r="E12" s="10"/>
      <c r="F12" s="10"/>
      <c r="G12" s="11">
        <f>SUM(G7:G11)</f>
        <v>40006.81</v>
      </c>
      <c r="H12" s="10"/>
    </row>
    <row r="13" spans="2:8" s="1" customFormat="1" ht="15.45" customHeight="1" x14ac:dyDescent="0.2"/>
    <row r="14" spans="2:8" s="1" customFormat="1" ht="10.050000000000001" customHeight="1" x14ac:dyDescent="0.2"/>
    <row r="15" spans="2:8" s="1" customFormat="1" ht="20.25" customHeight="1" x14ac:dyDescent="0.2">
      <c r="B15" s="2" t="s">
        <v>23</v>
      </c>
    </row>
    <row r="16" spans="2:8" s="1" customFormat="1" ht="10.050000000000001" customHeight="1" x14ac:dyDescent="0.2"/>
    <row r="17" spans="2:8" s="1" customFormat="1" ht="37.799999999999997" customHeight="1" x14ac:dyDescent="0.25"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4" t="s">
        <v>8</v>
      </c>
    </row>
    <row r="18" spans="2:8" s="1" customFormat="1" ht="21.3" customHeight="1" x14ac:dyDescent="0.25">
      <c r="B18" s="5" t="s">
        <v>24</v>
      </c>
      <c r="C18" s="5" t="s">
        <v>25</v>
      </c>
      <c r="D18" s="5" t="s">
        <v>26</v>
      </c>
      <c r="E18" s="6">
        <v>44896</v>
      </c>
      <c r="F18" s="5" t="s">
        <v>27</v>
      </c>
      <c r="G18" s="7">
        <v>6922.36</v>
      </c>
      <c r="H18" s="8" t="s">
        <v>13</v>
      </c>
    </row>
    <row r="19" spans="2:8" s="1" customFormat="1" ht="21.3" customHeight="1" x14ac:dyDescent="0.25">
      <c r="B19" s="12" t="s">
        <v>28</v>
      </c>
      <c r="C19" s="12" t="s">
        <v>29</v>
      </c>
      <c r="D19" s="5" t="s">
        <v>30</v>
      </c>
      <c r="E19" s="6">
        <v>44896</v>
      </c>
      <c r="F19" s="12" t="s">
        <v>31</v>
      </c>
      <c r="G19" s="7">
        <v>8167.62</v>
      </c>
      <c r="H19" s="13" t="s">
        <v>13</v>
      </c>
    </row>
    <row r="20" spans="2:8" s="1" customFormat="1" ht="21.3" customHeight="1" x14ac:dyDescent="0.25">
      <c r="B20" s="12" t="s">
        <v>32</v>
      </c>
      <c r="C20" s="12" t="s">
        <v>33</v>
      </c>
      <c r="D20" s="12" t="s">
        <v>34</v>
      </c>
      <c r="E20" s="6">
        <v>44902</v>
      </c>
      <c r="F20" s="12" t="s">
        <v>35</v>
      </c>
      <c r="G20" s="7">
        <v>6309.36</v>
      </c>
      <c r="H20" s="13" t="s">
        <v>13</v>
      </c>
    </row>
    <row r="21" spans="2:8" s="1" customFormat="1" ht="21.3" customHeight="1" x14ac:dyDescent="0.25">
      <c r="B21" s="12" t="s">
        <v>36</v>
      </c>
      <c r="C21" s="12" t="s">
        <v>37</v>
      </c>
      <c r="D21" s="5" t="s">
        <v>30</v>
      </c>
      <c r="E21" s="6">
        <v>44907</v>
      </c>
      <c r="F21" s="12" t="s">
        <v>38</v>
      </c>
      <c r="G21" s="7">
        <v>7900</v>
      </c>
      <c r="H21" s="13" t="s">
        <v>13</v>
      </c>
    </row>
    <row r="22" spans="2:8" s="1" customFormat="1" ht="21.3" customHeight="1" x14ac:dyDescent="0.25">
      <c r="B22" s="12" t="s">
        <v>39</v>
      </c>
      <c r="C22" s="12" t="s">
        <v>29</v>
      </c>
      <c r="D22" s="5" t="s">
        <v>30</v>
      </c>
      <c r="E22" s="6">
        <v>44907</v>
      </c>
      <c r="F22" s="12" t="s">
        <v>40</v>
      </c>
      <c r="G22" s="7">
        <v>9153.6</v>
      </c>
      <c r="H22" s="13" t="s">
        <v>13</v>
      </c>
    </row>
    <row r="23" spans="2:8" s="1" customFormat="1" ht="21.3" customHeight="1" x14ac:dyDescent="0.25">
      <c r="B23" s="12" t="s">
        <v>41</v>
      </c>
      <c r="C23" s="12" t="s">
        <v>42</v>
      </c>
      <c r="D23" s="5" t="s">
        <v>30</v>
      </c>
      <c r="E23" s="6">
        <v>44907</v>
      </c>
      <c r="F23" s="12" t="s">
        <v>43</v>
      </c>
      <c r="G23" s="7">
        <v>172309.99</v>
      </c>
      <c r="H23" s="13" t="s">
        <v>44</v>
      </c>
    </row>
    <row r="24" spans="2:8" s="1" customFormat="1" ht="21.3" customHeight="1" x14ac:dyDescent="0.25">
      <c r="B24" s="5" t="s">
        <v>45</v>
      </c>
      <c r="C24" s="5" t="s">
        <v>46</v>
      </c>
      <c r="D24" s="5" t="s">
        <v>11</v>
      </c>
      <c r="E24" s="6">
        <v>44908</v>
      </c>
      <c r="F24" s="5" t="s">
        <v>47</v>
      </c>
      <c r="G24" s="7">
        <v>47093.97</v>
      </c>
      <c r="H24" s="8" t="s">
        <v>13</v>
      </c>
    </row>
    <row r="25" spans="2:8" s="1" customFormat="1" ht="21.3" customHeight="1" x14ac:dyDescent="0.25">
      <c r="B25" s="5" t="s">
        <v>48</v>
      </c>
      <c r="C25" s="5" t="s">
        <v>49</v>
      </c>
      <c r="D25" s="5" t="s">
        <v>11</v>
      </c>
      <c r="E25" s="6">
        <v>44908</v>
      </c>
      <c r="F25" s="5" t="s">
        <v>50</v>
      </c>
      <c r="G25" s="7">
        <v>12183.71</v>
      </c>
      <c r="H25" s="8" t="s">
        <v>13</v>
      </c>
    </row>
    <row r="26" spans="2:8" s="1" customFormat="1" ht="21.3" customHeight="1" x14ac:dyDescent="0.25">
      <c r="B26" s="5" t="s">
        <v>48</v>
      </c>
      <c r="C26" s="5" t="s">
        <v>51</v>
      </c>
      <c r="D26" s="5" t="s">
        <v>11</v>
      </c>
      <c r="E26" s="6">
        <v>44908</v>
      </c>
      <c r="F26" s="5" t="s">
        <v>50</v>
      </c>
      <c r="G26" s="7">
        <v>28428.66</v>
      </c>
      <c r="H26" s="8" t="s">
        <v>13</v>
      </c>
    </row>
    <row r="27" spans="2:8" s="1" customFormat="1" ht="21.3" customHeight="1" x14ac:dyDescent="0.25">
      <c r="B27" s="5" t="s">
        <v>52</v>
      </c>
      <c r="C27" s="5" t="s">
        <v>53</v>
      </c>
      <c r="D27" s="5" t="s">
        <v>30</v>
      </c>
      <c r="E27" s="6">
        <v>44915</v>
      </c>
      <c r="F27" s="5" t="s">
        <v>54</v>
      </c>
      <c r="G27" s="7">
        <v>17201.349999999999</v>
      </c>
      <c r="H27" s="8" t="s">
        <v>13</v>
      </c>
    </row>
    <row r="28" spans="2:8" s="1" customFormat="1" ht="21.3" customHeight="1" x14ac:dyDescent="0.25">
      <c r="B28" s="5" t="s">
        <v>24</v>
      </c>
      <c r="C28" s="5" t="s">
        <v>55</v>
      </c>
      <c r="D28" s="5" t="s">
        <v>26</v>
      </c>
      <c r="E28" s="6">
        <v>44916</v>
      </c>
      <c r="F28" s="5" t="s">
        <v>56</v>
      </c>
      <c r="G28" s="7">
        <v>40657.120000000003</v>
      </c>
      <c r="H28" s="8" t="s">
        <v>44</v>
      </c>
    </row>
    <row r="29" spans="2:8" s="1" customFormat="1" ht="21.3" customHeight="1" x14ac:dyDescent="0.25">
      <c r="B29" s="12" t="s">
        <v>39</v>
      </c>
      <c r="C29" s="12" t="s">
        <v>29</v>
      </c>
      <c r="D29" s="5" t="s">
        <v>30</v>
      </c>
      <c r="E29" s="6">
        <v>44918</v>
      </c>
      <c r="F29" s="12" t="s">
        <v>57</v>
      </c>
      <c r="G29" s="7">
        <v>21635.9</v>
      </c>
      <c r="H29" s="13" t="s">
        <v>13</v>
      </c>
    </row>
    <row r="30" spans="2:8" s="1" customFormat="1" ht="21.3" customHeight="1" x14ac:dyDescent="0.25">
      <c r="B30" s="5" t="s">
        <v>58</v>
      </c>
      <c r="C30" s="5" t="s">
        <v>53</v>
      </c>
      <c r="D30" s="5" t="s">
        <v>11</v>
      </c>
      <c r="E30" s="6">
        <v>44924</v>
      </c>
      <c r="F30" s="5" t="s">
        <v>59</v>
      </c>
      <c r="G30" s="7">
        <v>12750</v>
      </c>
      <c r="H30" s="8" t="s">
        <v>13</v>
      </c>
    </row>
    <row r="31" spans="2:8" s="1" customFormat="1" ht="20.7" customHeight="1" x14ac:dyDescent="0.25">
      <c r="B31" s="9"/>
      <c r="C31" s="10"/>
      <c r="D31" s="10"/>
      <c r="E31" s="10"/>
      <c r="F31" s="10"/>
      <c r="G31" s="11">
        <f>SUM(G18:G30)</f>
        <v>390713.63999999996</v>
      </c>
      <c r="H31" s="10"/>
    </row>
    <row r="32" spans="2:8" s="1" customFormat="1" ht="15.45" customHeight="1" x14ac:dyDescent="0.2"/>
    <row r="33" spans="2:8" s="1" customFormat="1" ht="10.050000000000001" customHeight="1" x14ac:dyDescent="0.2"/>
    <row r="34" spans="2:8" s="1" customFormat="1" ht="20.25" customHeight="1" x14ac:dyDescent="0.2">
      <c r="B34" s="2" t="s">
        <v>60</v>
      </c>
    </row>
    <row r="35" spans="2:8" s="1" customFormat="1" ht="10.050000000000001" customHeight="1" x14ac:dyDescent="0.2"/>
    <row r="36" spans="2:8" s="1" customFormat="1" ht="37.799999999999997" customHeight="1" x14ac:dyDescent="0.25">
      <c r="B36" s="3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4" t="s">
        <v>8</v>
      </c>
    </row>
    <row r="37" spans="2:8" s="1" customFormat="1" ht="21.3" customHeight="1" x14ac:dyDescent="0.25">
      <c r="B37" s="5" t="s">
        <v>61</v>
      </c>
      <c r="C37" s="5" t="s">
        <v>62</v>
      </c>
      <c r="D37" s="5" t="s">
        <v>63</v>
      </c>
      <c r="E37" s="6">
        <v>44896</v>
      </c>
      <c r="F37" s="5" t="s">
        <v>64</v>
      </c>
      <c r="G37" s="7">
        <v>13997.16</v>
      </c>
      <c r="H37" s="8" t="s">
        <v>13</v>
      </c>
    </row>
    <row r="38" spans="2:8" s="1" customFormat="1" ht="21.3" customHeight="1" x14ac:dyDescent="0.25">
      <c r="B38" s="5" t="s">
        <v>65</v>
      </c>
      <c r="C38" s="5" t="s">
        <v>66</v>
      </c>
      <c r="D38" s="5" t="s">
        <v>11</v>
      </c>
      <c r="E38" s="6">
        <v>44903</v>
      </c>
      <c r="F38" s="5" t="s">
        <v>67</v>
      </c>
      <c r="G38" s="7">
        <v>6114.6</v>
      </c>
      <c r="H38" s="8" t="s">
        <v>44</v>
      </c>
    </row>
    <row r="39" spans="2:8" s="1" customFormat="1" ht="21.3" customHeight="1" x14ac:dyDescent="0.25">
      <c r="B39" s="5" t="s">
        <v>68</v>
      </c>
      <c r="C39" s="5" t="s">
        <v>69</v>
      </c>
      <c r="D39" s="5" t="s">
        <v>63</v>
      </c>
      <c r="E39" s="6">
        <v>44909</v>
      </c>
      <c r="F39" s="5" t="s">
        <v>70</v>
      </c>
      <c r="G39" s="7">
        <v>6500</v>
      </c>
      <c r="H39" s="8" t="s">
        <v>13</v>
      </c>
    </row>
    <row r="40" spans="2:8" s="1" customFormat="1" ht="21.3" customHeight="1" x14ac:dyDescent="0.25">
      <c r="B40" s="5" t="s">
        <v>71</v>
      </c>
      <c r="C40" s="5" t="s">
        <v>72</v>
      </c>
      <c r="D40" s="5" t="s">
        <v>11</v>
      </c>
      <c r="E40" s="6">
        <v>44911</v>
      </c>
      <c r="F40" s="5" t="s">
        <v>73</v>
      </c>
      <c r="G40" s="7">
        <v>25575</v>
      </c>
      <c r="H40" s="8" t="s">
        <v>13</v>
      </c>
    </row>
    <row r="41" spans="2:8" s="1" customFormat="1" ht="21.3" customHeight="1" x14ac:dyDescent="0.25">
      <c r="B41" s="5" t="s">
        <v>74</v>
      </c>
      <c r="C41" s="5" t="s">
        <v>75</v>
      </c>
      <c r="D41" s="5" t="s">
        <v>11</v>
      </c>
      <c r="E41" s="6">
        <v>44914</v>
      </c>
      <c r="F41" s="5" t="s">
        <v>76</v>
      </c>
      <c r="G41" s="7">
        <v>16007.93</v>
      </c>
      <c r="H41" s="8" t="s">
        <v>13</v>
      </c>
    </row>
    <row r="42" spans="2:8" s="1" customFormat="1" ht="21.3" customHeight="1" x14ac:dyDescent="0.25">
      <c r="B42" s="5" t="s">
        <v>77</v>
      </c>
      <c r="C42" s="5" t="s">
        <v>78</v>
      </c>
      <c r="D42" s="5" t="s">
        <v>11</v>
      </c>
      <c r="E42" s="6">
        <v>44917</v>
      </c>
      <c r="F42" s="5" t="s">
        <v>79</v>
      </c>
      <c r="G42" s="7">
        <v>15260.84</v>
      </c>
      <c r="H42" s="8" t="s">
        <v>13</v>
      </c>
    </row>
    <row r="43" spans="2:8" s="1" customFormat="1" ht="20.7" customHeight="1" x14ac:dyDescent="0.25">
      <c r="B43" s="9"/>
      <c r="C43" s="10"/>
      <c r="D43" s="10"/>
      <c r="E43" s="10"/>
      <c r="F43" s="10"/>
      <c r="G43" s="11">
        <f>SUM(G37:G42)</f>
        <v>83455.53</v>
      </c>
      <c r="H43" s="10"/>
    </row>
    <row r="44" spans="2:8" s="1" customFormat="1" ht="15.45" customHeight="1" x14ac:dyDescent="0.2"/>
    <row r="45" spans="2:8" s="1" customFormat="1" ht="10.050000000000001" customHeight="1" x14ac:dyDescent="0.2"/>
    <row r="46" spans="2:8" s="1" customFormat="1" ht="20.25" customHeight="1" x14ac:dyDescent="0.2">
      <c r="B46" s="2" t="s">
        <v>80</v>
      </c>
    </row>
    <row r="47" spans="2:8" s="1" customFormat="1" ht="10.050000000000001" customHeight="1" x14ac:dyDescent="0.2"/>
    <row r="48" spans="2:8" s="1" customFormat="1" ht="37.799999999999997" customHeight="1" x14ac:dyDescent="0.25">
      <c r="B48" s="3" t="s">
        <v>2</v>
      </c>
      <c r="C48" s="3" t="s">
        <v>3</v>
      </c>
      <c r="D48" s="3" t="s">
        <v>4</v>
      </c>
      <c r="E48" s="3" t="s">
        <v>5</v>
      </c>
      <c r="F48" s="3" t="s">
        <v>6</v>
      </c>
      <c r="G48" s="3" t="s">
        <v>7</v>
      </c>
      <c r="H48" s="4" t="s">
        <v>8</v>
      </c>
    </row>
    <row r="49" spans="2:8" s="1" customFormat="1" ht="21.3" customHeight="1" x14ac:dyDescent="0.25">
      <c r="B49" s="5" t="s">
        <v>81</v>
      </c>
      <c r="C49" s="5" t="s">
        <v>82</v>
      </c>
      <c r="D49" s="5" t="s">
        <v>11</v>
      </c>
      <c r="E49" s="6">
        <v>44897</v>
      </c>
      <c r="F49" s="5" t="s">
        <v>83</v>
      </c>
      <c r="G49" s="7">
        <v>5096</v>
      </c>
      <c r="H49" s="8" t="s">
        <v>13</v>
      </c>
    </row>
    <row r="50" spans="2:8" s="1" customFormat="1" ht="20.7" customHeight="1" x14ac:dyDescent="0.25">
      <c r="B50" s="9"/>
      <c r="C50" s="10"/>
      <c r="D50" s="10"/>
      <c r="E50" s="10"/>
      <c r="F50" s="10"/>
      <c r="G50" s="11">
        <f>SUM(G49)</f>
        <v>5096</v>
      </c>
      <c r="H50" s="10"/>
    </row>
    <row r="51" spans="2:8" s="1" customFormat="1" ht="15.45" customHeight="1" x14ac:dyDescent="0.2"/>
    <row r="52" spans="2:8" s="1" customFormat="1" ht="10.050000000000001" customHeight="1" x14ac:dyDescent="0.2"/>
    <row r="53" spans="2:8" s="1" customFormat="1" ht="20.25" customHeight="1" x14ac:dyDescent="0.2">
      <c r="B53" s="2" t="s">
        <v>84</v>
      </c>
    </row>
    <row r="54" spans="2:8" s="1" customFormat="1" ht="10.050000000000001" customHeight="1" x14ac:dyDescent="0.2"/>
    <row r="55" spans="2:8" s="1" customFormat="1" ht="37.799999999999997" customHeight="1" x14ac:dyDescent="0.25"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3" t="s">
        <v>7</v>
      </c>
      <c r="H55" s="4" t="s">
        <v>8</v>
      </c>
    </row>
    <row r="56" spans="2:8" s="1" customFormat="1" ht="21.3" customHeight="1" x14ac:dyDescent="0.25">
      <c r="B56" s="5" t="s">
        <v>85</v>
      </c>
      <c r="C56" s="5" t="s">
        <v>86</v>
      </c>
      <c r="D56" s="5" t="s">
        <v>11</v>
      </c>
      <c r="E56" s="6">
        <v>44896</v>
      </c>
      <c r="F56" s="5" t="s">
        <v>87</v>
      </c>
      <c r="G56" s="7">
        <v>10000</v>
      </c>
      <c r="H56" s="8" t="s">
        <v>13</v>
      </c>
    </row>
    <row r="57" spans="2:8" s="1" customFormat="1" ht="21.3" customHeight="1" x14ac:dyDescent="0.25">
      <c r="B57" s="5" t="s">
        <v>88</v>
      </c>
      <c r="C57" s="5" t="s">
        <v>89</v>
      </c>
      <c r="D57" s="5" t="s">
        <v>11</v>
      </c>
      <c r="E57" s="6">
        <v>44915</v>
      </c>
      <c r="F57" s="5" t="s">
        <v>90</v>
      </c>
      <c r="G57" s="7">
        <v>6000</v>
      </c>
      <c r="H57" s="8" t="s">
        <v>13</v>
      </c>
    </row>
    <row r="58" spans="2:8" s="1" customFormat="1" ht="20.7" customHeight="1" x14ac:dyDescent="0.25">
      <c r="B58" s="9"/>
      <c r="C58" s="10"/>
      <c r="D58" s="10"/>
      <c r="E58" s="10"/>
      <c r="F58" s="10"/>
      <c r="G58" s="11">
        <f>SUM(G56:G57)</f>
        <v>16000</v>
      </c>
      <c r="H58" s="10"/>
    </row>
    <row r="59" spans="2:8" s="1" customFormat="1" ht="15.45" customHeight="1" x14ac:dyDescent="0.2"/>
    <row r="60" spans="2:8" s="1" customFormat="1" ht="10.050000000000001" customHeight="1" x14ac:dyDescent="0.2"/>
    <row r="61" spans="2:8" s="1" customFormat="1" ht="20.25" customHeight="1" x14ac:dyDescent="0.2">
      <c r="B61" s="2" t="s">
        <v>91</v>
      </c>
    </row>
    <row r="62" spans="2:8" s="1" customFormat="1" ht="10.050000000000001" customHeight="1" x14ac:dyDescent="0.2"/>
    <row r="63" spans="2:8" s="1" customFormat="1" ht="37.799999999999997" customHeight="1" x14ac:dyDescent="0.25">
      <c r="B63" s="3" t="s">
        <v>2</v>
      </c>
      <c r="C63" s="3" t="s">
        <v>3</v>
      </c>
      <c r="D63" s="3" t="s">
        <v>4</v>
      </c>
      <c r="E63" s="3" t="s">
        <v>5</v>
      </c>
      <c r="F63" s="3" t="s">
        <v>6</v>
      </c>
      <c r="G63" s="3" t="s">
        <v>7</v>
      </c>
      <c r="H63" s="4" t="s">
        <v>8</v>
      </c>
    </row>
    <row r="64" spans="2:8" s="1" customFormat="1" ht="21.3" customHeight="1" x14ac:dyDescent="0.25">
      <c r="B64" s="5" t="s">
        <v>92</v>
      </c>
      <c r="C64" s="5" t="s">
        <v>93</v>
      </c>
      <c r="D64" s="5" t="s">
        <v>30</v>
      </c>
      <c r="E64" s="6">
        <v>44896</v>
      </c>
      <c r="F64" s="5" t="s">
        <v>94</v>
      </c>
      <c r="G64" s="7">
        <v>9435</v>
      </c>
      <c r="H64" s="8" t="s">
        <v>13</v>
      </c>
    </row>
    <row r="65" spans="2:8" s="1" customFormat="1" ht="21.3" customHeight="1" x14ac:dyDescent="0.25">
      <c r="B65" s="5" t="s">
        <v>95</v>
      </c>
      <c r="C65" s="5" t="s">
        <v>96</v>
      </c>
      <c r="D65" s="5" t="s">
        <v>30</v>
      </c>
      <c r="E65" s="6">
        <v>44896</v>
      </c>
      <c r="F65" s="5" t="s">
        <v>97</v>
      </c>
      <c r="G65" s="7">
        <v>26835.83</v>
      </c>
      <c r="H65" s="8" t="s">
        <v>13</v>
      </c>
    </row>
    <row r="66" spans="2:8" s="1" customFormat="1" ht="21.3" customHeight="1" x14ac:dyDescent="0.25">
      <c r="B66" s="5" t="s">
        <v>95</v>
      </c>
      <c r="C66" s="5" t="s">
        <v>98</v>
      </c>
      <c r="D66" s="5" t="s">
        <v>30</v>
      </c>
      <c r="E66" s="6">
        <v>44896</v>
      </c>
      <c r="F66" s="5" t="s">
        <v>99</v>
      </c>
      <c r="G66" s="7">
        <v>9855.4599999999991</v>
      </c>
      <c r="H66" s="8" t="s">
        <v>44</v>
      </c>
    </row>
    <row r="67" spans="2:8" s="1" customFormat="1" ht="21.3" customHeight="1" x14ac:dyDescent="0.25">
      <c r="B67" s="5" t="s">
        <v>95</v>
      </c>
      <c r="C67" s="5" t="s">
        <v>100</v>
      </c>
      <c r="D67" s="5" t="s">
        <v>30</v>
      </c>
      <c r="E67" s="6">
        <v>44896</v>
      </c>
      <c r="F67" s="5" t="s">
        <v>101</v>
      </c>
      <c r="G67" s="7">
        <v>26845.599999999999</v>
      </c>
      <c r="H67" s="8" t="s">
        <v>13</v>
      </c>
    </row>
    <row r="68" spans="2:8" s="1" customFormat="1" ht="21.3" customHeight="1" x14ac:dyDescent="0.25">
      <c r="B68" s="5" t="s">
        <v>95</v>
      </c>
      <c r="C68" s="5" t="s">
        <v>102</v>
      </c>
      <c r="D68" s="5" t="s">
        <v>30</v>
      </c>
      <c r="E68" s="6">
        <v>44900</v>
      </c>
      <c r="F68" s="5" t="s">
        <v>103</v>
      </c>
      <c r="G68" s="7">
        <v>5483.56</v>
      </c>
      <c r="H68" s="8" t="s">
        <v>44</v>
      </c>
    </row>
    <row r="69" spans="2:8" s="1" customFormat="1" ht="21.3" customHeight="1" x14ac:dyDescent="0.25">
      <c r="B69" s="5" t="s">
        <v>104</v>
      </c>
      <c r="C69" s="5" t="s">
        <v>84</v>
      </c>
      <c r="D69" s="5" t="s">
        <v>11</v>
      </c>
      <c r="E69" s="6">
        <v>44902</v>
      </c>
      <c r="F69" s="5" t="s">
        <v>105</v>
      </c>
      <c r="G69" s="7">
        <v>7082.16</v>
      </c>
      <c r="H69" s="8" t="s">
        <v>13</v>
      </c>
    </row>
    <row r="70" spans="2:8" s="1" customFormat="1" ht="21.3" customHeight="1" x14ac:dyDescent="0.25">
      <c r="B70" s="5" t="s">
        <v>106</v>
      </c>
      <c r="C70" s="5" t="s">
        <v>84</v>
      </c>
      <c r="D70" s="5" t="s">
        <v>11</v>
      </c>
      <c r="E70" s="6">
        <v>44910</v>
      </c>
      <c r="F70" s="5" t="s">
        <v>107</v>
      </c>
      <c r="G70" s="7">
        <v>14750</v>
      </c>
      <c r="H70" s="8" t="s">
        <v>13</v>
      </c>
    </row>
    <row r="71" spans="2:8" s="1" customFormat="1" ht="21.3" customHeight="1" x14ac:dyDescent="0.25">
      <c r="B71" s="5" t="s">
        <v>108</v>
      </c>
      <c r="C71" s="5" t="s">
        <v>109</v>
      </c>
      <c r="D71" s="5" t="s">
        <v>30</v>
      </c>
      <c r="E71" s="6">
        <v>44911</v>
      </c>
      <c r="F71" s="5" t="s">
        <v>110</v>
      </c>
      <c r="G71" s="7">
        <v>17668.46</v>
      </c>
      <c r="H71" s="8" t="s">
        <v>44</v>
      </c>
    </row>
    <row r="72" spans="2:8" s="1" customFormat="1" ht="20.7" customHeight="1" x14ac:dyDescent="0.25">
      <c r="B72" s="9"/>
      <c r="C72" s="10"/>
      <c r="D72" s="10"/>
      <c r="E72" s="10"/>
      <c r="F72" s="10"/>
      <c r="G72" s="11">
        <f>SUM(G64:G71)</f>
        <v>117956.07</v>
      </c>
      <c r="H72" s="10"/>
    </row>
    <row r="73" spans="2:8" s="1" customFormat="1" ht="15.45" customHeight="1" x14ac:dyDescent="0.2"/>
    <row r="74" spans="2:8" s="1" customFormat="1" ht="10.050000000000001" customHeight="1" x14ac:dyDescent="0.2"/>
    <row r="75" spans="2:8" s="1" customFormat="1" ht="10.050000000000001" customHeight="1" x14ac:dyDescent="0.2"/>
    <row r="76" spans="2:8" s="1" customFormat="1" ht="20.25" customHeight="1" x14ac:dyDescent="0.2">
      <c r="B76" s="2" t="s">
        <v>111</v>
      </c>
    </row>
    <row r="77" spans="2:8" s="1" customFormat="1" ht="10.050000000000001" customHeight="1" x14ac:dyDescent="0.2"/>
    <row r="78" spans="2:8" s="1" customFormat="1" ht="37.799999999999997" customHeight="1" x14ac:dyDescent="0.25"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3" t="s">
        <v>7</v>
      </c>
      <c r="H78" s="4" t="s">
        <v>8</v>
      </c>
    </row>
    <row r="79" spans="2:8" s="1" customFormat="1" ht="21.3" customHeight="1" x14ac:dyDescent="0.25">
      <c r="B79" s="5" t="s">
        <v>112</v>
      </c>
      <c r="C79" s="5" t="s">
        <v>113</v>
      </c>
      <c r="D79" s="5" t="s">
        <v>11</v>
      </c>
      <c r="E79" s="6">
        <v>44903</v>
      </c>
      <c r="F79" s="5" t="s">
        <v>114</v>
      </c>
      <c r="G79" s="7">
        <v>10460</v>
      </c>
      <c r="H79" s="8" t="s">
        <v>13</v>
      </c>
    </row>
    <row r="80" spans="2:8" s="1" customFormat="1" ht="20.7" customHeight="1" x14ac:dyDescent="0.25">
      <c r="B80" s="9"/>
      <c r="C80" s="10"/>
      <c r="D80" s="10"/>
      <c r="E80" s="10"/>
      <c r="F80" s="10"/>
      <c r="G80" s="11">
        <f>SUM(G79)</f>
        <v>10460</v>
      </c>
      <c r="H80" s="10"/>
    </row>
    <row r="82" spans="6:7" x14ac:dyDescent="0.25">
      <c r="F82" s="14" t="s">
        <v>115</v>
      </c>
      <c r="G82" s="15">
        <f>G12+G31+G43+G50+G58+G72+G80</f>
        <v>663688.05000000005</v>
      </c>
    </row>
  </sheetData>
  <mergeCells count="1">
    <mergeCell ref="B2:C2"/>
  </mergeCells>
  <pageMargins left="0.7" right="0.7" top="0.75" bottom="0.75" header="0.3" footer="0.3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Germain, Sue</cp:lastModifiedBy>
  <cp:lastPrinted>2023-02-05T13:31:27Z</cp:lastPrinted>
  <dcterms:created xsi:type="dcterms:W3CDTF">2023-02-05T13:30:48Z</dcterms:created>
  <dcterms:modified xsi:type="dcterms:W3CDTF">2023-02-06T08:14:37Z</dcterms:modified>
</cp:coreProperties>
</file>