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llett\Desktop\fees\"/>
    </mc:Choice>
  </mc:AlternateContent>
  <xr:revisionPtr revIDLastSave="0" documentId="8_{64E5E4BB-ADEC-42A5-A21C-F16B2F106E5C}" xr6:coauthVersionLast="47" xr6:coauthVersionMax="47" xr10:uidLastSave="{00000000-0000-0000-0000-000000000000}"/>
  <bookViews>
    <workbookView xWindow="-21660" yWindow="1860" windowWidth="21600" windowHeight="11385" xr2:uid="{2765A4FC-A380-48C8-A742-1B2DF1273EE5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92" i="1"/>
  <c r="G85" i="1"/>
  <c r="G78" i="1"/>
  <c r="G61" i="1"/>
  <c r="G52" i="1"/>
  <c r="G42" i="1"/>
  <c r="G30" i="1"/>
  <c r="G19" i="1"/>
  <c r="G9" i="1"/>
</calcChain>
</file>

<file path=xl/sharedStrings.xml><?xml version="1.0" encoding="utf-8"?>
<sst xmlns="http://schemas.openxmlformats.org/spreadsheetml/2006/main" count="254" uniqueCount="112">
  <si>
    <t>Purchase Orders Raised Over £5,000 in January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</si>
  <si>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</si>
  <si>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</si>
  <si>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</si>
  <si>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</si>
  <si>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</si>
  <si>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</si>
  <si>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</si>
  <si>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</si>
  <si>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Kent County Council</t>
  </si>
  <si>
    <t>Recycling &amp; Waste</t>
  </si>
  <si>
    <t>Supplies And Services</t>
  </si>
  <si>
    <t>SC00774</t>
  </si>
  <si>
    <t>Revenue</t>
  </si>
  <si>
    <t>Economic Development</t>
  </si>
  <si>
    <t>Coast Promotions Ltd</t>
  </si>
  <si>
    <t>Rm Business Hub Grant Scheme</t>
  </si>
  <si>
    <t>RE00799</t>
  </si>
  <si>
    <t>Department Of Education</t>
  </si>
  <si>
    <t>Regeneration &amp; Economic Dev</t>
  </si>
  <si>
    <t>CE01249</t>
  </si>
  <si>
    <t>Stephen Hill Mid Kent Ltd</t>
  </si>
  <si>
    <t>RE00800</t>
  </si>
  <si>
    <t>Hydro Descaling Limited</t>
  </si>
  <si>
    <t>High Street Fund</t>
  </si>
  <si>
    <t>RE00801</t>
  </si>
  <si>
    <t>Estates &amp; Operations</t>
  </si>
  <si>
    <t>Realty Insurances Ltd</t>
  </si>
  <si>
    <t>Car Parks</t>
  </si>
  <si>
    <t>Premises-Related Expenditure</t>
  </si>
  <si>
    <t>FS01401</t>
  </si>
  <si>
    <t>Creative Foundation</t>
  </si>
  <si>
    <t>P012166</t>
  </si>
  <si>
    <t>Legrand Electric Ltd</t>
  </si>
  <si>
    <t>Lifeline Facilities</t>
  </si>
  <si>
    <t>LL00698</t>
  </si>
  <si>
    <t>Ove Arup &amp; Partners Ltd</t>
  </si>
  <si>
    <t>Ship Street Site Folkestone</t>
  </si>
  <si>
    <t>SD00897</t>
  </si>
  <si>
    <t>Capital</t>
  </si>
  <si>
    <t>Streetmaster (South Wales) Ltd</t>
  </si>
  <si>
    <t>Maintenance Officers</t>
  </si>
  <si>
    <t>GM11759</t>
  </si>
  <si>
    <t>Finance Customer &amp; Support</t>
  </si>
  <si>
    <t>Gamma Telecom</t>
  </si>
  <si>
    <t>Ict Operations</t>
  </si>
  <si>
    <t>IT04407</t>
  </si>
  <si>
    <t>Grant Thornton Uk Llp</t>
  </si>
  <si>
    <t>Corporate Management-Misc Exp</t>
  </si>
  <si>
    <t>FS01400</t>
  </si>
  <si>
    <t>Siteimprove Ltd</t>
  </si>
  <si>
    <t>Ict Multi-Year Contracts</t>
  </si>
  <si>
    <t>IT04408</t>
  </si>
  <si>
    <t>Liu Batchelor T/A Lvb Creative</t>
  </si>
  <si>
    <t>Climate Change Fees</t>
  </si>
  <si>
    <t>PL01274</t>
  </si>
  <si>
    <t>Nec Software Solutions Uk Ltd</t>
  </si>
  <si>
    <t>IT04415</t>
  </si>
  <si>
    <t>IT04417</t>
  </si>
  <si>
    <t>Governance Law &amp; Reg Services</t>
  </si>
  <si>
    <t>Royal Mail Group Plc</t>
  </si>
  <si>
    <t>Registration Of Electors</t>
  </si>
  <si>
    <t>Employees</t>
  </si>
  <si>
    <t>DS01251</t>
  </si>
  <si>
    <t>Civica Election Services Ltd</t>
  </si>
  <si>
    <t>Conducting Elections</t>
  </si>
  <si>
    <t>DS01253</t>
  </si>
  <si>
    <t>DS01254</t>
  </si>
  <si>
    <t>Localis Research Limited</t>
  </si>
  <si>
    <t>Dem Rep &amp; Man-Misc Expenditure</t>
  </si>
  <si>
    <t>DS01258</t>
  </si>
  <si>
    <t>Housing</t>
  </si>
  <si>
    <t>Shepway District Council</t>
  </si>
  <si>
    <t>Fhdc Temporary Accommodation</t>
  </si>
  <si>
    <t>CH01853</t>
  </si>
  <si>
    <t>Serveco</t>
  </si>
  <si>
    <t>Homelessness(Exc P.S.Leasing)</t>
  </si>
  <si>
    <t>CH01857</t>
  </si>
  <si>
    <t>The Hamlet Hotel (Kent) Ltd</t>
  </si>
  <si>
    <t>Homelessness (Grant Funded Exp</t>
  </si>
  <si>
    <t>CH01855</t>
  </si>
  <si>
    <t>Housing Revenue Account</t>
  </si>
  <si>
    <t>Mears Ltd</t>
  </si>
  <si>
    <t>Kitchen Replacements</t>
  </si>
  <si>
    <t>HA00837</t>
  </si>
  <si>
    <t>Pcm Technology Solutions Uk Ltd</t>
  </si>
  <si>
    <t>HA00838</t>
  </si>
  <si>
    <t>Gas Advisory Services Ltd</t>
  </si>
  <si>
    <t>HA00840</t>
  </si>
  <si>
    <t>Bathroom Improvements</t>
  </si>
  <si>
    <t>HA00843</t>
  </si>
  <si>
    <t>Disabled Adaptations</t>
  </si>
  <si>
    <t>HA00842</t>
  </si>
  <si>
    <t>Aj Mobility Ltd T/A Ajm Healthcare</t>
  </si>
  <si>
    <t>Planned Maintenance</t>
  </si>
  <si>
    <t>HA00845</t>
  </si>
  <si>
    <t>Precision Lift Services Limited</t>
  </si>
  <si>
    <t>HA00844</t>
  </si>
  <si>
    <t>Mcaleer Contracts</t>
  </si>
  <si>
    <t>HA00849</t>
  </si>
  <si>
    <t>HA00851</t>
  </si>
  <si>
    <t>CH01858</t>
  </si>
  <si>
    <t>CH01859</t>
  </si>
  <si>
    <t>Human Resources</t>
  </si>
  <si>
    <t>Payroll</t>
  </si>
  <si>
    <t>HR01872</t>
  </si>
  <si>
    <t>Planning</t>
  </si>
  <si>
    <t>Capita Business Services Ltd</t>
  </si>
  <si>
    <t>Building Control</t>
  </si>
  <si>
    <t>BC00249</t>
  </si>
  <si>
    <t xml:space="preserve">Report Total: </t>
  </si>
  <si>
    <t xml:space="preserve">Ashford Borough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</si>
</sst>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0" fontId="9" fillId="0" borderId="2" xfId="0" applyFont="1" applyBorder="1"/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11C7-7910-4B26-89B4-C1C9D7906289}">
  <sheetPr>
    <pageSetUpPr fitToPage="1"/>
  </sheetPr>
  <dimension ref="B1:H107"/>
  <sheetViews>
    <sheetView tabSelected="1" topLeftCell="A48" workbookViewId="0">
      <selection activeCell="A63" sqref="A63"/>
    </sheetView>
  </sheetViews>
  <sheetFormatPr defaultRowHeight="15" x14ac:dyDescent="0.25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65" customHeight="1" x14ac:dyDescent="0.2"/>
    <row r="2" spans="2:8" s="1" customFormat="1" ht="31.5" customHeight="1" x14ac:dyDescent="0.2">
      <c r="B2" s="19" t="s">
        <v>0</v>
      </c>
      <c r="C2" s="20"/>
    </row>
    <row r="3" spans="2:8" s="1" customFormat="1" ht="24.4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44951</v>
      </c>
      <c r="F8" s="5" t="s">
        <v>12</v>
      </c>
      <c r="G8" s="7">
        <v>15000</v>
      </c>
      <c r="H8" s="8" t="s">
        <v>13</v>
      </c>
    </row>
    <row r="9" spans="2:8" s="1" customFormat="1" ht="20.65" customHeight="1" x14ac:dyDescent="0.2">
      <c r="B9" s="9"/>
      <c r="C9" s="10"/>
      <c r="D9" s="10"/>
      <c r="E9" s="10"/>
      <c r="F9" s="10"/>
      <c r="G9" s="11">
        <f>SUM(G8)</f>
        <v>15000</v>
      </c>
      <c r="H9" s="10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2" t="s">
        <v>14</v>
      </c>
    </row>
    <row r="13" spans="2:8" s="1" customFormat="1" ht="10.15" customHeight="1" x14ac:dyDescent="0.2"/>
    <row r="14" spans="2:8" s="1" customFormat="1" ht="37.9" customHeight="1" x14ac:dyDescent="0.2"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2:8" s="1" customFormat="1" ht="21.4" customHeight="1" x14ac:dyDescent="0.2">
      <c r="B15" s="5" t="s">
        <v>15</v>
      </c>
      <c r="C15" s="5" t="s">
        <v>16</v>
      </c>
      <c r="D15" s="5" t="s">
        <v>11</v>
      </c>
      <c r="E15" s="6">
        <v>44943</v>
      </c>
      <c r="F15" s="5" t="s">
        <v>17</v>
      </c>
      <c r="G15" s="7">
        <v>7126.01</v>
      </c>
      <c r="H15" s="8" t="s">
        <v>13</v>
      </c>
    </row>
    <row r="16" spans="2:8" s="1" customFormat="1" ht="21.4" customHeight="1" x14ac:dyDescent="0.2">
      <c r="B16" s="5" t="s">
        <v>18</v>
      </c>
      <c r="C16" s="5" t="s">
        <v>19</v>
      </c>
      <c r="D16" s="5" t="s">
        <v>11</v>
      </c>
      <c r="E16" s="6">
        <v>44943</v>
      </c>
      <c r="F16" s="5" t="s">
        <v>20</v>
      </c>
      <c r="G16" s="7">
        <v>64000</v>
      </c>
      <c r="H16" s="8" t="s">
        <v>13</v>
      </c>
    </row>
    <row r="17" spans="2:8" s="1" customFormat="1" ht="21.4" customHeight="1" x14ac:dyDescent="0.2">
      <c r="B17" s="5" t="s">
        <v>21</v>
      </c>
      <c r="C17" s="5" t="s">
        <v>16</v>
      </c>
      <c r="D17" s="5" t="s">
        <v>11</v>
      </c>
      <c r="E17" s="6">
        <v>44943</v>
      </c>
      <c r="F17" s="5" t="s">
        <v>22</v>
      </c>
      <c r="G17" s="7">
        <v>9934.44</v>
      </c>
      <c r="H17" s="8" t="s">
        <v>13</v>
      </c>
    </row>
    <row r="18" spans="2:8" s="1" customFormat="1" ht="21.4" customHeight="1" x14ac:dyDescent="0.2">
      <c r="B18" s="5" t="s">
        <v>23</v>
      </c>
      <c r="C18" s="5" t="s">
        <v>24</v>
      </c>
      <c r="D18" s="5" t="s">
        <v>11</v>
      </c>
      <c r="E18" s="6">
        <v>44946</v>
      </c>
      <c r="F18" s="5" t="s">
        <v>25</v>
      </c>
      <c r="G18" s="7">
        <v>6700</v>
      </c>
      <c r="H18" s="8" t="s">
        <v>13</v>
      </c>
    </row>
    <row r="19" spans="2:8" s="1" customFormat="1" ht="20.65" customHeight="1" x14ac:dyDescent="0.2">
      <c r="B19" s="9"/>
      <c r="C19" s="10"/>
      <c r="D19" s="10"/>
      <c r="E19" s="10"/>
      <c r="F19" s="10"/>
      <c r="G19" s="11">
        <f>SUM(G15:G18)</f>
        <v>87760.45</v>
      </c>
      <c r="H19" s="10"/>
    </row>
    <row r="20" spans="2:8" s="1" customFormat="1" ht="15.4" customHeight="1" x14ac:dyDescent="0.2"/>
    <row r="21" spans="2:8" s="1" customFormat="1" ht="10.15" customHeight="1" x14ac:dyDescent="0.2"/>
    <row r="22" spans="2:8" s="1" customFormat="1" ht="20.25" customHeight="1" x14ac:dyDescent="0.2">
      <c r="B22" s="2" t="s">
        <v>26</v>
      </c>
    </row>
    <row r="23" spans="2:8" s="1" customFormat="1" ht="10.15" customHeight="1" x14ac:dyDescent="0.2"/>
    <row r="24" spans="2:8" s="1" customFormat="1" ht="37.9" customHeight="1" x14ac:dyDescent="0.2"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4" t="s">
        <v>8</v>
      </c>
    </row>
    <row r="25" spans="2:8" s="1" customFormat="1" ht="21.4" customHeight="1" x14ac:dyDescent="0.2">
      <c r="B25" s="5" t="s">
        <v>27</v>
      </c>
      <c r="C25" s="5" t="s">
        <v>28</v>
      </c>
      <c r="D25" s="5" t="s">
        <v>29</v>
      </c>
      <c r="E25" s="6">
        <v>44931</v>
      </c>
      <c r="F25" s="5" t="s">
        <v>30</v>
      </c>
      <c r="G25" s="7">
        <v>19093.28</v>
      </c>
      <c r="H25" s="8" t="s">
        <v>13</v>
      </c>
    </row>
    <row r="26" spans="2:8" s="1" customFormat="1" ht="21.4" customHeight="1" x14ac:dyDescent="0.2">
      <c r="B26" s="12" t="s">
        <v>31</v>
      </c>
      <c r="C26" s="12" t="s">
        <v>28</v>
      </c>
      <c r="D26" s="5" t="s">
        <v>29</v>
      </c>
      <c r="E26" s="6">
        <v>44942</v>
      </c>
      <c r="F26" s="12" t="s">
        <v>32</v>
      </c>
      <c r="G26" s="7">
        <v>37493.120000000003</v>
      </c>
      <c r="H26" s="13" t="s">
        <v>13</v>
      </c>
    </row>
    <row r="27" spans="2:8" s="1" customFormat="1" ht="21.4" customHeight="1" x14ac:dyDescent="0.2">
      <c r="B27" s="5" t="s">
        <v>33</v>
      </c>
      <c r="C27" s="5" t="s">
        <v>34</v>
      </c>
      <c r="D27" s="5" t="s">
        <v>11</v>
      </c>
      <c r="E27" s="6">
        <v>44950</v>
      </c>
      <c r="F27" s="5" t="s">
        <v>35</v>
      </c>
      <c r="G27" s="7">
        <v>7155.51</v>
      </c>
      <c r="H27" s="8" t="s">
        <v>13</v>
      </c>
    </row>
    <row r="28" spans="2:8" s="1" customFormat="1" ht="21.4" customHeight="1" x14ac:dyDescent="0.2">
      <c r="B28" s="5" t="s">
        <v>36</v>
      </c>
      <c r="C28" s="5" t="s">
        <v>37</v>
      </c>
      <c r="D28" s="5" t="s">
        <v>29</v>
      </c>
      <c r="E28" s="6">
        <v>44950</v>
      </c>
      <c r="F28" s="5" t="s">
        <v>38</v>
      </c>
      <c r="G28" s="7">
        <v>479725</v>
      </c>
      <c r="H28" s="8" t="s">
        <v>39</v>
      </c>
    </row>
    <row r="29" spans="2:8" s="1" customFormat="1" ht="21.4" customHeight="1" x14ac:dyDescent="0.2">
      <c r="B29" s="5" t="s">
        <v>40</v>
      </c>
      <c r="C29" s="5" t="s">
        <v>41</v>
      </c>
      <c r="D29" s="5" t="s">
        <v>11</v>
      </c>
      <c r="E29" s="6">
        <v>44956</v>
      </c>
      <c r="F29" s="5" t="s">
        <v>42</v>
      </c>
      <c r="G29" s="7">
        <v>5890</v>
      </c>
      <c r="H29" s="8" t="s">
        <v>13</v>
      </c>
    </row>
    <row r="30" spans="2:8" s="1" customFormat="1" ht="20.65" customHeight="1" x14ac:dyDescent="0.2">
      <c r="B30" s="9"/>
      <c r="C30" s="10"/>
      <c r="D30" s="10"/>
      <c r="E30" s="10"/>
      <c r="F30" s="10"/>
      <c r="G30" s="11">
        <f>SUM(G25:G29)</f>
        <v>549356.91</v>
      </c>
      <c r="H30" s="10"/>
    </row>
    <row r="31" spans="2:8" s="1" customFormat="1" ht="15.4" customHeight="1" x14ac:dyDescent="0.2"/>
    <row r="32" spans="2:8" s="1" customFormat="1" ht="10.15" customHeight="1" x14ac:dyDescent="0.2"/>
    <row r="33" spans="2:8" s="1" customFormat="1" ht="20.25" customHeight="1" x14ac:dyDescent="0.2">
      <c r="B33" s="2" t="s">
        <v>43</v>
      </c>
    </row>
    <row r="34" spans="2:8" s="1" customFormat="1" ht="10.15" customHeight="1" x14ac:dyDescent="0.2"/>
    <row r="35" spans="2:8" s="1" customFormat="1" ht="37.9" customHeight="1" x14ac:dyDescent="0.2"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4" t="s">
        <v>8</v>
      </c>
    </row>
    <row r="36" spans="2:8" s="1" customFormat="1" ht="21.4" customHeight="1" x14ac:dyDescent="0.2">
      <c r="B36" s="5" t="s">
        <v>44</v>
      </c>
      <c r="C36" s="5" t="s">
        <v>45</v>
      </c>
      <c r="D36" s="5" t="s">
        <v>11</v>
      </c>
      <c r="E36" s="6">
        <v>44930</v>
      </c>
      <c r="F36" s="5" t="s">
        <v>46</v>
      </c>
      <c r="G36" s="7">
        <v>77519.83</v>
      </c>
      <c r="H36" s="8" t="s">
        <v>13</v>
      </c>
    </row>
    <row r="37" spans="2:8" s="1" customFormat="1" ht="21.4" customHeight="1" x14ac:dyDescent="0.2">
      <c r="B37" s="5" t="s">
        <v>47</v>
      </c>
      <c r="C37" s="5" t="s">
        <v>48</v>
      </c>
      <c r="D37" s="5" t="s">
        <v>11</v>
      </c>
      <c r="E37" s="6">
        <v>44931</v>
      </c>
      <c r="F37" s="5" t="s">
        <v>49</v>
      </c>
      <c r="G37" s="7">
        <v>79000</v>
      </c>
      <c r="H37" s="8" t="s">
        <v>13</v>
      </c>
    </row>
    <row r="38" spans="2:8" s="1" customFormat="1" ht="21.4" customHeight="1" x14ac:dyDescent="0.2">
      <c r="B38" s="5" t="s">
        <v>50</v>
      </c>
      <c r="C38" s="5" t="s">
        <v>51</v>
      </c>
      <c r="D38" s="5" t="s">
        <v>11</v>
      </c>
      <c r="E38" s="6">
        <v>44936</v>
      </c>
      <c r="F38" s="5" t="s">
        <v>52</v>
      </c>
      <c r="G38" s="7">
        <v>6481.69</v>
      </c>
      <c r="H38" s="8" t="s">
        <v>13</v>
      </c>
    </row>
    <row r="39" spans="2:8" s="1" customFormat="1" ht="21.4" customHeight="1" x14ac:dyDescent="0.2">
      <c r="B39" s="5" t="s">
        <v>53</v>
      </c>
      <c r="C39" s="5" t="s">
        <v>54</v>
      </c>
      <c r="D39" s="5" t="s">
        <v>11</v>
      </c>
      <c r="E39" s="6">
        <v>44939</v>
      </c>
      <c r="F39" s="5" t="s">
        <v>55</v>
      </c>
      <c r="G39" s="7">
        <v>8000</v>
      </c>
      <c r="H39" s="8" t="s">
        <v>13</v>
      </c>
    </row>
    <row r="40" spans="2:8" s="1" customFormat="1" ht="21.4" customHeight="1" x14ac:dyDescent="0.2">
      <c r="B40" s="5" t="s">
        <v>56</v>
      </c>
      <c r="C40" s="5" t="s">
        <v>51</v>
      </c>
      <c r="D40" s="5" t="s">
        <v>11</v>
      </c>
      <c r="E40" s="6">
        <v>44951</v>
      </c>
      <c r="F40" s="5" t="s">
        <v>57</v>
      </c>
      <c r="G40" s="7">
        <v>51740</v>
      </c>
      <c r="H40" s="8" t="s">
        <v>13</v>
      </c>
    </row>
    <row r="41" spans="2:8" s="1" customFormat="1" ht="21.4" customHeight="1" x14ac:dyDescent="0.2">
      <c r="B41" s="5" t="s">
        <v>56</v>
      </c>
      <c r="C41" s="5" t="s">
        <v>51</v>
      </c>
      <c r="D41" s="5" t="s">
        <v>11</v>
      </c>
      <c r="E41" s="6">
        <v>44952</v>
      </c>
      <c r="F41" s="5" t="s">
        <v>58</v>
      </c>
      <c r="G41" s="7">
        <v>43967</v>
      </c>
      <c r="H41" s="8" t="s">
        <v>13</v>
      </c>
    </row>
    <row r="42" spans="2:8" s="1" customFormat="1" ht="20.65" customHeight="1" x14ac:dyDescent="0.2">
      <c r="B42" s="9"/>
      <c r="C42" s="10"/>
      <c r="D42" s="10"/>
      <c r="E42" s="10"/>
      <c r="F42" s="10"/>
      <c r="G42" s="11">
        <f>SUM(G36:G41)</f>
        <v>266708.52</v>
      </c>
      <c r="H42" s="10"/>
    </row>
    <row r="43" spans="2:8" s="1" customFormat="1" ht="15.4" customHeight="1" x14ac:dyDescent="0.2"/>
    <row r="44" spans="2:8" s="1" customFormat="1" ht="10.15" customHeight="1" x14ac:dyDescent="0.2"/>
    <row r="45" spans="2:8" s="1" customFormat="1" ht="20.25" customHeight="1" x14ac:dyDescent="0.2">
      <c r="B45" s="2" t="s">
        <v>59</v>
      </c>
    </row>
    <row r="46" spans="2:8" s="1" customFormat="1" ht="10.15" customHeight="1" x14ac:dyDescent="0.2"/>
    <row r="47" spans="2:8" s="1" customFormat="1" ht="37.9" customHeight="1" x14ac:dyDescent="0.2"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3" t="s">
        <v>7</v>
      </c>
      <c r="H47" s="4" t="s">
        <v>8</v>
      </c>
    </row>
    <row r="48" spans="2:8" s="1" customFormat="1" ht="21.4" customHeight="1" x14ac:dyDescent="0.2">
      <c r="B48" s="5" t="s">
        <v>60</v>
      </c>
      <c r="C48" s="5" t="s">
        <v>61</v>
      </c>
      <c r="D48" s="5" t="s">
        <v>62</v>
      </c>
      <c r="E48" s="6">
        <v>44930</v>
      </c>
      <c r="F48" s="5" t="s">
        <v>63</v>
      </c>
      <c r="G48" s="7">
        <v>7000</v>
      </c>
      <c r="H48" s="8" t="s">
        <v>13</v>
      </c>
    </row>
    <row r="49" spans="2:8" s="1" customFormat="1" ht="21.4" customHeight="1" x14ac:dyDescent="0.2">
      <c r="B49" s="5" t="s">
        <v>64</v>
      </c>
      <c r="C49" s="5" t="s">
        <v>65</v>
      </c>
      <c r="D49" s="5" t="s">
        <v>11</v>
      </c>
      <c r="E49" s="6">
        <v>44931</v>
      </c>
      <c r="F49" s="5" t="s">
        <v>66</v>
      </c>
      <c r="G49" s="7">
        <v>60000</v>
      </c>
      <c r="H49" s="8" t="s">
        <v>13</v>
      </c>
    </row>
    <row r="50" spans="2:8" s="1" customFormat="1" ht="21.4" customHeight="1" x14ac:dyDescent="0.2">
      <c r="B50" s="5" t="s">
        <v>60</v>
      </c>
      <c r="C50" s="5" t="s">
        <v>65</v>
      </c>
      <c r="D50" s="5" t="s">
        <v>11</v>
      </c>
      <c r="E50" s="6">
        <v>44931</v>
      </c>
      <c r="F50" s="5" t="s">
        <v>67</v>
      </c>
      <c r="G50" s="7">
        <v>25000</v>
      </c>
      <c r="H50" s="8" t="s">
        <v>13</v>
      </c>
    </row>
    <row r="51" spans="2:8" s="1" customFormat="1" ht="21.4" customHeight="1" x14ac:dyDescent="0.2">
      <c r="B51" s="5" t="s">
        <v>68</v>
      </c>
      <c r="C51" s="5" t="s">
        <v>69</v>
      </c>
      <c r="D51" s="5" t="s">
        <v>11</v>
      </c>
      <c r="E51" s="6">
        <v>44945</v>
      </c>
      <c r="F51" s="5" t="s">
        <v>70</v>
      </c>
      <c r="G51" s="7">
        <v>5000</v>
      </c>
      <c r="H51" s="8" t="s">
        <v>13</v>
      </c>
    </row>
    <row r="52" spans="2:8" s="1" customFormat="1" ht="20.65" customHeight="1" x14ac:dyDescent="0.2">
      <c r="B52" s="9"/>
      <c r="C52" s="10"/>
      <c r="D52" s="10"/>
      <c r="E52" s="10"/>
      <c r="F52" s="10"/>
      <c r="G52" s="11">
        <f>SUM(G48:G51)</f>
        <v>97000</v>
      </c>
      <c r="H52" s="10"/>
    </row>
    <row r="53" spans="2:8" s="1" customFormat="1" ht="15.4" customHeight="1" x14ac:dyDescent="0.2"/>
    <row r="54" spans="2:8" s="1" customFormat="1" ht="10.15" customHeight="1" x14ac:dyDescent="0.2"/>
    <row r="55" spans="2:8" s="1" customFormat="1" ht="20.25" customHeight="1" x14ac:dyDescent="0.2">
      <c r="B55" s="2" t="s">
        <v>71</v>
      </c>
    </row>
    <row r="56" spans="2:8" s="1" customFormat="1" ht="10.15" customHeight="1" x14ac:dyDescent="0.2"/>
    <row r="57" spans="2:8" s="1" customFormat="1" ht="37.9" customHeight="1" x14ac:dyDescent="0.2"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3" t="s">
        <v>7</v>
      </c>
      <c r="H57" s="4" t="s">
        <v>8</v>
      </c>
    </row>
    <row r="58" spans="2:8" s="1" customFormat="1" ht="21.4" customHeight="1" x14ac:dyDescent="0.2">
      <c r="B58" s="5" t="s">
        <v>72</v>
      </c>
      <c r="C58" s="5" t="s">
        <v>73</v>
      </c>
      <c r="D58" s="5" t="s">
        <v>29</v>
      </c>
      <c r="E58" s="6">
        <v>44942</v>
      </c>
      <c r="F58" s="5" t="s">
        <v>74</v>
      </c>
      <c r="G58" s="7">
        <v>5352.59</v>
      </c>
      <c r="H58" s="8" t="s">
        <v>13</v>
      </c>
    </row>
    <row r="59" spans="2:8" s="1" customFormat="1" ht="21.4" customHeight="1" x14ac:dyDescent="0.2">
      <c r="B59" s="5" t="s">
        <v>75</v>
      </c>
      <c r="C59" s="5" t="s">
        <v>76</v>
      </c>
      <c r="D59" s="5" t="s">
        <v>11</v>
      </c>
      <c r="E59" s="6">
        <v>44946</v>
      </c>
      <c r="F59" s="5" t="s">
        <v>77</v>
      </c>
      <c r="G59" s="7">
        <v>6605</v>
      </c>
      <c r="H59" s="8" t="s">
        <v>13</v>
      </c>
    </row>
    <row r="60" spans="2:8" s="1" customFormat="1" ht="21.4" customHeight="1" x14ac:dyDescent="0.2">
      <c r="B60" s="5" t="s">
        <v>78</v>
      </c>
      <c r="C60" s="5" t="s">
        <v>79</v>
      </c>
      <c r="D60" s="5" t="s">
        <v>11</v>
      </c>
      <c r="E60" s="6">
        <v>44946</v>
      </c>
      <c r="F60" s="5" t="s">
        <v>80</v>
      </c>
      <c r="G60" s="7">
        <v>10920</v>
      </c>
      <c r="H60" s="8" t="s">
        <v>13</v>
      </c>
    </row>
    <row r="61" spans="2:8" s="1" customFormat="1" ht="20.65" customHeight="1" x14ac:dyDescent="0.2">
      <c r="B61" s="9"/>
      <c r="C61" s="10"/>
      <c r="D61" s="10"/>
      <c r="E61" s="10"/>
      <c r="F61" s="10"/>
      <c r="G61" s="11">
        <f>SUM(G58:G60)</f>
        <v>22877.59</v>
      </c>
      <c r="H61" s="10"/>
    </row>
    <row r="62" spans="2:8" s="1" customFormat="1" ht="15.4" customHeight="1" x14ac:dyDescent="0.2"/>
    <row r="63" spans="2:8" s="1" customFormat="1" ht="10.15" customHeight="1" x14ac:dyDescent="0.2"/>
    <row r="64" spans="2:8" s="1" customFormat="1" ht="20.25" customHeight="1" x14ac:dyDescent="0.2">
      <c r="B64" s="2" t="s">
        <v>81</v>
      </c>
    </row>
    <row r="65" spans="2:8" s="1" customFormat="1" ht="10.15" customHeight="1" x14ac:dyDescent="0.2"/>
    <row r="66" spans="2:8" s="1" customFormat="1" ht="37.9" customHeight="1" x14ac:dyDescent="0.2">
      <c r="B66" s="3" t="s">
        <v>2</v>
      </c>
      <c r="C66" s="3" t="s">
        <v>3</v>
      </c>
      <c r="D66" s="3" t="s">
        <v>4</v>
      </c>
      <c r="E66" s="3" t="s">
        <v>5</v>
      </c>
      <c r="F66" s="3" t="s">
        <v>6</v>
      </c>
      <c r="G66" s="3" t="s">
        <v>7</v>
      </c>
      <c r="H66" s="4" t="s">
        <v>8</v>
      </c>
    </row>
    <row r="67" spans="2:8" s="1" customFormat="1" ht="21.4" customHeight="1" x14ac:dyDescent="0.2">
      <c r="B67" s="5" t="s">
        <v>82</v>
      </c>
      <c r="C67" s="5" t="s">
        <v>83</v>
      </c>
      <c r="D67" s="5" t="s">
        <v>29</v>
      </c>
      <c r="E67" s="6">
        <v>44935</v>
      </c>
      <c r="F67" s="5" t="s">
        <v>84</v>
      </c>
      <c r="G67" s="7">
        <v>282000</v>
      </c>
      <c r="H67" s="8" t="s">
        <v>39</v>
      </c>
    </row>
    <row r="68" spans="2:8" s="1" customFormat="1" ht="21.4" customHeight="1" x14ac:dyDescent="0.2">
      <c r="B68" s="5" t="s">
        <v>85</v>
      </c>
      <c r="C68" s="5" t="s">
        <v>71</v>
      </c>
      <c r="D68" s="5" t="s">
        <v>11</v>
      </c>
      <c r="E68" s="6">
        <v>44936</v>
      </c>
      <c r="F68" s="5" t="s">
        <v>86</v>
      </c>
      <c r="G68" s="7">
        <v>5000</v>
      </c>
      <c r="H68" s="8" t="s">
        <v>13</v>
      </c>
    </row>
    <row r="69" spans="2:8" s="1" customFormat="1" ht="21.4" customHeight="1" x14ac:dyDescent="0.2">
      <c r="B69" s="5" t="s">
        <v>87</v>
      </c>
      <c r="C69" s="5" t="s">
        <v>71</v>
      </c>
      <c r="D69" s="5" t="s">
        <v>11</v>
      </c>
      <c r="E69" s="6">
        <v>44937</v>
      </c>
      <c r="F69" s="5" t="s">
        <v>88</v>
      </c>
      <c r="G69" s="7">
        <v>6500</v>
      </c>
      <c r="H69" s="8" t="s">
        <v>13</v>
      </c>
    </row>
    <row r="70" spans="2:8" s="1" customFormat="1" ht="21.4" customHeight="1" x14ac:dyDescent="0.2">
      <c r="B70" s="5" t="s">
        <v>82</v>
      </c>
      <c r="C70" s="5" t="s">
        <v>89</v>
      </c>
      <c r="D70" s="5" t="s">
        <v>29</v>
      </c>
      <c r="E70" s="6">
        <v>44938</v>
      </c>
      <c r="F70" s="5" t="s">
        <v>90</v>
      </c>
      <c r="G70" s="7">
        <v>255000</v>
      </c>
      <c r="H70" s="8" t="s">
        <v>39</v>
      </c>
    </row>
    <row r="71" spans="2:8" s="1" customFormat="1" ht="21.4" customHeight="1" x14ac:dyDescent="0.2">
      <c r="B71" s="5" t="s">
        <v>82</v>
      </c>
      <c r="C71" s="5" t="s">
        <v>91</v>
      </c>
      <c r="D71" s="5" t="s">
        <v>29</v>
      </c>
      <c r="E71" s="6">
        <v>44938</v>
      </c>
      <c r="F71" s="5" t="s">
        <v>92</v>
      </c>
      <c r="G71" s="7">
        <v>220000</v>
      </c>
      <c r="H71" s="8" t="s">
        <v>39</v>
      </c>
    </row>
    <row r="72" spans="2:8" s="1" customFormat="1" ht="21.4" customHeight="1" x14ac:dyDescent="0.2">
      <c r="B72" s="5" t="s">
        <v>93</v>
      </c>
      <c r="C72" s="5" t="s">
        <v>94</v>
      </c>
      <c r="D72" s="5" t="s">
        <v>29</v>
      </c>
      <c r="E72" s="6">
        <v>44939</v>
      </c>
      <c r="F72" s="5" t="s">
        <v>95</v>
      </c>
      <c r="G72" s="7">
        <v>19087.669999999998</v>
      </c>
      <c r="H72" s="8" t="s">
        <v>13</v>
      </c>
    </row>
    <row r="73" spans="2:8" s="1" customFormat="1" ht="21.4" customHeight="1" x14ac:dyDescent="0.2">
      <c r="B73" s="5" t="s">
        <v>96</v>
      </c>
      <c r="C73" s="5" t="s">
        <v>94</v>
      </c>
      <c r="D73" s="5" t="s">
        <v>29</v>
      </c>
      <c r="E73" s="6">
        <v>44939</v>
      </c>
      <c r="F73" s="5" t="s">
        <v>97</v>
      </c>
      <c r="G73" s="7">
        <v>6370</v>
      </c>
      <c r="H73" s="8" t="s">
        <v>13</v>
      </c>
    </row>
    <row r="74" spans="2:8" s="1" customFormat="1" ht="21.4" customHeight="1" x14ac:dyDescent="0.2">
      <c r="B74" s="5" t="s">
        <v>98</v>
      </c>
      <c r="C74" s="5" t="s">
        <v>94</v>
      </c>
      <c r="D74" s="5" t="s">
        <v>29</v>
      </c>
      <c r="E74" s="6">
        <v>44950</v>
      </c>
      <c r="F74" s="5" t="s">
        <v>99</v>
      </c>
      <c r="G74" s="7">
        <v>5450</v>
      </c>
      <c r="H74" s="8" t="s">
        <v>13</v>
      </c>
    </row>
    <row r="75" spans="2:8" s="1" customFormat="1" ht="21.4" customHeight="1" x14ac:dyDescent="0.2">
      <c r="B75" s="5" t="s">
        <v>93</v>
      </c>
      <c r="C75" s="5" t="s">
        <v>94</v>
      </c>
      <c r="D75" s="5" t="s">
        <v>29</v>
      </c>
      <c r="E75" s="6">
        <v>44951</v>
      </c>
      <c r="F75" s="5" t="s">
        <v>100</v>
      </c>
      <c r="G75" s="7">
        <v>5669</v>
      </c>
      <c r="H75" s="8" t="s">
        <v>13</v>
      </c>
    </row>
    <row r="76" spans="2:8" s="1" customFormat="1" ht="21.4" customHeight="1" x14ac:dyDescent="0.2">
      <c r="B76" s="5" t="s">
        <v>56</v>
      </c>
      <c r="C76" s="5" t="s">
        <v>71</v>
      </c>
      <c r="D76" s="5" t="s">
        <v>11</v>
      </c>
      <c r="E76" s="6">
        <v>44952</v>
      </c>
      <c r="F76" s="5" t="s">
        <v>101</v>
      </c>
      <c r="G76" s="7">
        <v>10874.01</v>
      </c>
      <c r="H76" s="8" t="s">
        <v>13</v>
      </c>
    </row>
    <row r="77" spans="2:8" s="1" customFormat="1" ht="21.4" customHeight="1" x14ac:dyDescent="0.2">
      <c r="B77" s="5" t="s">
        <v>56</v>
      </c>
      <c r="C77" s="5" t="s">
        <v>71</v>
      </c>
      <c r="D77" s="5" t="s">
        <v>11</v>
      </c>
      <c r="E77" s="6">
        <v>44952</v>
      </c>
      <c r="F77" s="5" t="s">
        <v>102</v>
      </c>
      <c r="G77" s="7">
        <v>95391.07</v>
      </c>
      <c r="H77" s="8" t="s">
        <v>13</v>
      </c>
    </row>
    <row r="78" spans="2:8" s="1" customFormat="1" ht="20.65" customHeight="1" x14ac:dyDescent="0.2">
      <c r="B78" s="9"/>
      <c r="C78" s="10"/>
      <c r="D78" s="10"/>
      <c r="E78" s="10"/>
      <c r="F78" s="10"/>
      <c r="G78" s="11">
        <f>SUM(G67:G77)</f>
        <v>911341.75</v>
      </c>
      <c r="H78" s="10"/>
    </row>
    <row r="79" spans="2:8" s="1" customFormat="1" ht="15.4" customHeight="1" x14ac:dyDescent="0.2"/>
    <row r="80" spans="2:8" s="1" customFormat="1" ht="10.15" customHeight="1" x14ac:dyDescent="0.2"/>
    <row r="81" spans="2:8" s="1" customFormat="1" ht="20.25" customHeight="1" x14ac:dyDescent="0.2">
      <c r="B81" s="2" t="s">
        <v>103</v>
      </c>
    </row>
    <row r="82" spans="2:8" s="1" customFormat="1" ht="10.15" customHeight="1" x14ac:dyDescent="0.2"/>
    <row r="83" spans="2:8" s="1" customFormat="1" ht="37.9" customHeight="1" x14ac:dyDescent="0.2">
      <c r="B83" s="3" t="s">
        <v>2</v>
      </c>
      <c r="C83" s="3" t="s">
        <v>3</v>
      </c>
      <c r="D83" s="3" t="s">
        <v>4</v>
      </c>
      <c r="E83" s="3" t="s">
        <v>5</v>
      </c>
      <c r="F83" s="3" t="s">
        <v>6</v>
      </c>
      <c r="G83" s="3" t="s">
        <v>7</v>
      </c>
      <c r="H83" s="4" t="s">
        <v>8</v>
      </c>
    </row>
    <row r="84" spans="2:8" s="1" customFormat="1" ht="21.4" customHeight="1" x14ac:dyDescent="0.2">
      <c r="B84" s="5" t="s">
        <v>111</v>
      </c>
      <c r="C84" s="5" t="s">
        <v>104</v>
      </c>
      <c r="D84" s="5" t="s">
        <v>29</v>
      </c>
      <c r="E84" s="6">
        <v>44943</v>
      </c>
      <c r="F84" s="5" t="s">
        <v>105</v>
      </c>
      <c r="G84" s="7">
        <v>76285</v>
      </c>
      <c r="H84" s="8" t="s">
        <v>13</v>
      </c>
    </row>
    <row r="85" spans="2:8" s="1" customFormat="1" ht="20.65" customHeight="1" x14ac:dyDescent="0.2">
      <c r="B85" s="9"/>
      <c r="C85" s="10"/>
      <c r="D85" s="10"/>
      <c r="E85" s="10"/>
      <c r="F85" s="10"/>
      <c r="G85" s="11">
        <f>SUM(G84)</f>
        <v>76285</v>
      </c>
      <c r="H85" s="10"/>
    </row>
    <row r="86" spans="2:8" s="1" customFormat="1" ht="20.65" customHeight="1" x14ac:dyDescent="0.2">
      <c r="B86" s="14"/>
      <c r="C86" s="15"/>
      <c r="D86" s="15"/>
      <c r="E86" s="15"/>
      <c r="F86" s="15"/>
      <c r="G86" s="16"/>
      <c r="H86" s="15"/>
    </row>
    <row r="87" spans="2:8" s="1" customFormat="1" ht="15.4" customHeight="1" x14ac:dyDescent="0.2"/>
    <row r="88" spans="2:8" s="1" customFormat="1" ht="20.25" customHeight="1" x14ac:dyDescent="0.2">
      <c r="B88" s="2" t="s">
        <v>106</v>
      </c>
    </row>
    <row r="89" spans="2:8" s="1" customFormat="1" ht="10.15" customHeight="1" x14ac:dyDescent="0.2"/>
    <row r="90" spans="2:8" s="1" customFormat="1" ht="37.9" customHeight="1" x14ac:dyDescent="0.2">
      <c r="B90" s="3" t="s">
        <v>2</v>
      </c>
      <c r="C90" s="3" t="s">
        <v>3</v>
      </c>
      <c r="D90" s="3" t="s">
        <v>4</v>
      </c>
      <c r="E90" s="3" t="s">
        <v>5</v>
      </c>
      <c r="F90" s="3" t="s">
        <v>6</v>
      </c>
      <c r="G90" s="3" t="s">
        <v>7</v>
      </c>
      <c r="H90" s="4" t="s">
        <v>8</v>
      </c>
    </row>
    <row r="91" spans="2:8" s="1" customFormat="1" ht="21.4" customHeight="1" x14ac:dyDescent="0.2">
      <c r="B91" s="5" t="s">
        <v>107</v>
      </c>
      <c r="C91" s="5" t="s">
        <v>108</v>
      </c>
      <c r="D91" s="5" t="s">
        <v>11</v>
      </c>
      <c r="E91" s="6">
        <v>44952</v>
      </c>
      <c r="F91" s="5" t="s">
        <v>109</v>
      </c>
      <c r="G91" s="7">
        <v>9500</v>
      </c>
      <c r="H91" s="8" t="s">
        <v>13</v>
      </c>
    </row>
    <row r="92" spans="2:8" s="1" customFormat="1" ht="20.65" customHeight="1" x14ac:dyDescent="0.2">
      <c r="B92" s="9"/>
      <c r="C92" s="10"/>
      <c r="D92" s="10"/>
      <c r="E92" s="10"/>
      <c r="F92" s="10"/>
      <c r="G92" s="11">
        <f>SUM(G91)</f>
        <v>9500</v>
      </c>
      <c r="H92" s="10"/>
    </row>
    <row r="94" spans="2:8" x14ac:dyDescent="0.25">
      <c r="F94" s="17" t="s">
        <v>110</v>
      </c>
      <c r="G94" s="18">
        <f>G9+G19+G30+G42+G52+G61+G78+G85+G92</f>
        <v>2035830.22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7" customFormat="1" x14ac:dyDescent="0.25"/>
  </sheetData>
  <mergeCells count="1">
    <mergeCell ref="B2:C2"/>
  </mergeCells>
  <pageMargins left="0.7" right="0.7" top="0.75" bottom="0.75" header="0.3" footer="0.3"/>
  <pageSetup paperSize="9" scale="57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Hallett, Michelle</cp:lastModifiedBy>
  <cp:lastPrinted>2023-02-28T14:38:03Z</cp:lastPrinted>
  <dcterms:created xsi:type="dcterms:W3CDTF">2023-02-28T14:36:11Z</dcterms:created>
  <dcterms:modified xsi:type="dcterms:W3CDTF">2023-03-01T08:23:10Z</dcterms:modified>
</cp:coreProperties>
</file>