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hared\SSdata\Efin-CP\Transparency Reports for the Website\Website Copies (Purchase Orders)\2022\12-Mar\"/>
    </mc:Choice>
  </mc:AlternateContent>
  <xr:revisionPtr revIDLastSave="0" documentId="8_{2B6C7CA4-3198-4951-8620-C4B93F5C6CAD}" xr6:coauthVersionLast="47" xr6:coauthVersionMax="47" xr10:uidLastSave="{00000000-0000-0000-0000-000000000000}"/>
  <bookViews>
    <workbookView xWindow="-108" yWindow="-108" windowWidth="23256" windowHeight="12576" xr2:uid="{258BED28-DF00-4C66-9B4A-534F94962A7E}"/>
  </bookViews>
  <sheets>
    <sheet name="Website cop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4" i="1" l="1"/>
  <c r="G101" i="1"/>
  <c r="G93" i="1"/>
  <c r="G86" i="1"/>
  <c r="G72" i="1"/>
  <c r="G61" i="1"/>
  <c r="G43" i="1"/>
  <c r="G25" i="1"/>
  <c r="G9" i="1"/>
</calcChain>
</file>

<file path=xl/sharedStrings.xml><?xml version="1.0" encoding="utf-8"?>
<sst xmlns="http://schemas.openxmlformats.org/spreadsheetml/2006/main" count="321" uniqueCount="143">
  <si>
    <t>Purchase Orders Raised Over £5,000 in March 2023</t>
  </si>
  <si>
    <t>Cust Case Reg &amp; Communities</t>
  </si>
  <si>
    <t>Supplier Name</t>
  </si>
  <si>
    <t>Description</t>
  </si>
  <si>
    <t>Category</t>
  </si>
  <si>
    <t>Order Date</t>
  </si>
  <si>
    <t>Order Number</t>
  </si>
  <si>
    <t>Current Value</t>
  </si>
  <si>
    <t>Type of Spend</t>
  </si>
  <si>
    <t>Four Seasons Fencing Ltd</t>
  </si>
  <si>
    <t>Mountfield Rd Employment Land</t>
  </si>
  <si>
    <t>Supplies And Services</t>
  </si>
  <si>
    <t>RE00822</t>
  </si>
  <si>
    <t>Capital</t>
  </si>
  <si>
    <t>Economic Development</t>
  </si>
  <si>
    <t>Co2 Target Ltd</t>
  </si>
  <si>
    <t>High Street Fund</t>
  </si>
  <si>
    <t>RE00816</t>
  </si>
  <si>
    <t>Revenue</t>
  </si>
  <si>
    <t>Sqw Limited</t>
  </si>
  <si>
    <t>Regeneration &amp; Economic Dev</t>
  </si>
  <si>
    <t>CE01254</t>
  </si>
  <si>
    <t>Grace Hill Studios Ltd</t>
  </si>
  <si>
    <t>GM11798</t>
  </si>
  <si>
    <t>The Vat Partnership Eksd And Fhdc</t>
  </si>
  <si>
    <t>Rm Business Hub Grant Scheme</t>
  </si>
  <si>
    <t>RE00820</t>
  </si>
  <si>
    <t>Folkestone Leas Lift Company Cic</t>
  </si>
  <si>
    <t>Fstone &amp; Hythe Green Bus.Grant</t>
  </si>
  <si>
    <t>RE00821</t>
  </si>
  <si>
    <t>Blue Jays Transport Group Ltd</t>
  </si>
  <si>
    <t>Clld Erdf Projects</t>
  </si>
  <si>
    <t>RE00824</t>
  </si>
  <si>
    <t>Frizbee Ltd</t>
  </si>
  <si>
    <t>RE00823</t>
  </si>
  <si>
    <t>R&amp;R Jewellery Limited</t>
  </si>
  <si>
    <t>RE00826</t>
  </si>
  <si>
    <t>Browns Realty Ltd</t>
  </si>
  <si>
    <t>RE00831</t>
  </si>
  <si>
    <t>Folkestone Rainbow Centre</t>
  </si>
  <si>
    <t>Uk Shared Prosperity Fund</t>
  </si>
  <si>
    <t>RE00832</t>
  </si>
  <si>
    <t>Estates &amp; Operations</t>
  </si>
  <si>
    <t>Lloyd Bore</t>
  </si>
  <si>
    <t>Princes Parade Leisure Centre</t>
  </si>
  <si>
    <t>Premises-Related Expenditure</t>
  </si>
  <si>
    <t>SD00899</t>
  </si>
  <si>
    <t>A R Cook &amp; Son (Plant Hire) Ltd</t>
  </si>
  <si>
    <t>Royal Military Canal-Enhancemetns</t>
  </si>
  <si>
    <t>P012240</t>
  </si>
  <si>
    <t>Streetmaster (South Wales) Ltd</t>
  </si>
  <si>
    <t>Maintenance Officers</t>
  </si>
  <si>
    <t>GM11804</t>
  </si>
  <si>
    <t>Eric Petts Auto Electrics</t>
  </si>
  <si>
    <t xml:space="preserve">Royal Military Canal </t>
  </si>
  <si>
    <t>P012251</t>
  </si>
  <si>
    <t>Connected Kerb Ltd</t>
  </si>
  <si>
    <t>On-Street Parking Enforcement</t>
  </si>
  <si>
    <t>PK01148</t>
  </si>
  <si>
    <t>Flowbird Smart City Uk Ltd</t>
  </si>
  <si>
    <t>Off-Street Parking</t>
  </si>
  <si>
    <t>PK01145</t>
  </si>
  <si>
    <t>PK01146</t>
  </si>
  <si>
    <t>PK01147</t>
  </si>
  <si>
    <t>Kent County Council</t>
  </si>
  <si>
    <t>Street Lighting</t>
  </si>
  <si>
    <t>PK01149</t>
  </si>
  <si>
    <t>Finance Customer &amp; Support</t>
  </si>
  <si>
    <t>Paystream My Max 3 Limited</t>
  </si>
  <si>
    <t>Finance</t>
  </si>
  <si>
    <t>Employees</t>
  </si>
  <si>
    <t>FS01415</t>
  </si>
  <si>
    <t>Policy In Practice Ltd</t>
  </si>
  <si>
    <t>Council Tax Reduction Scheme</t>
  </si>
  <si>
    <t>Income</t>
  </si>
  <si>
    <t>RB01374</t>
  </si>
  <si>
    <t>Property Letting Furniture Solutions Ltd</t>
  </si>
  <si>
    <t>RB01375</t>
  </si>
  <si>
    <t>Bevan Brittan</t>
  </si>
  <si>
    <t>Corporate Management-Misc Exp</t>
  </si>
  <si>
    <t>CE01256</t>
  </si>
  <si>
    <t>Capita Business Services Ltd</t>
  </si>
  <si>
    <t>Ict Multi-Year Contracts</t>
  </si>
  <si>
    <t>IT04431</t>
  </si>
  <si>
    <t>IT04432</t>
  </si>
  <si>
    <t>Penny O'Shea Consulting</t>
  </si>
  <si>
    <t>Planning Policy</t>
  </si>
  <si>
    <t>PL01282</t>
  </si>
  <si>
    <t>Arlingclose Ltd</t>
  </si>
  <si>
    <t>FS01425</t>
  </si>
  <si>
    <t>Wilks Head &amp; Eve</t>
  </si>
  <si>
    <t>FS01424</t>
  </si>
  <si>
    <t>Local Government Futures Ltd</t>
  </si>
  <si>
    <t>FS01429</t>
  </si>
  <si>
    <t>Esri (Uk) Ltd</t>
  </si>
  <si>
    <t>IT04437</t>
  </si>
  <si>
    <t>Zurich Management Serivces</t>
  </si>
  <si>
    <t>Insurance Recharges</t>
  </si>
  <si>
    <t>FS01431</t>
  </si>
  <si>
    <t>Housing</t>
  </si>
  <si>
    <t>Serveco</t>
  </si>
  <si>
    <t>Homelessness(Exc P.S.Leasing)</t>
  </si>
  <si>
    <t>CH01869</t>
  </si>
  <si>
    <t>The Hamlet Hotel (Kent) Ltd</t>
  </si>
  <si>
    <t>CH01868</t>
  </si>
  <si>
    <t>Dms Property Maintenance Ltd</t>
  </si>
  <si>
    <t>Private Sector Housing</t>
  </si>
  <si>
    <t>HO00217</t>
  </si>
  <si>
    <t>Porchlight</t>
  </si>
  <si>
    <t>Fhdc Temporary Accommodation</t>
  </si>
  <si>
    <t>HO00221</t>
  </si>
  <si>
    <t>Empty Home Initiatives</t>
  </si>
  <si>
    <t>Accountancy</t>
  </si>
  <si>
    <t>HO00223</t>
  </si>
  <si>
    <t>Housing Revenue Account</t>
  </si>
  <si>
    <t>Jenner (Contractors) Ltd</t>
  </si>
  <si>
    <t>Communal Areas</t>
  </si>
  <si>
    <t>HA00864</t>
  </si>
  <si>
    <t>Cyclical Sheltered</t>
  </si>
  <si>
    <t>Bell Decorating Group Ltd</t>
  </si>
  <si>
    <t>Planned Maintenance</t>
  </si>
  <si>
    <t>HA00865</t>
  </si>
  <si>
    <t>Tm Contract Services Ltd</t>
  </si>
  <si>
    <t>Environmental Works</t>
  </si>
  <si>
    <t>HA00870</t>
  </si>
  <si>
    <t>External Enveloping</t>
  </si>
  <si>
    <t>HA00871</t>
  </si>
  <si>
    <t>Mears Ltd</t>
  </si>
  <si>
    <t>Electrical (Maintenance)</t>
  </si>
  <si>
    <t>HA00874</t>
  </si>
  <si>
    <t>Mears</t>
  </si>
  <si>
    <t>HA00875</t>
  </si>
  <si>
    <t>Human Resources</t>
  </si>
  <si>
    <t>Jobs Go Public Resourcing Limited</t>
  </si>
  <si>
    <t>Human Resources(Central Costs)</t>
  </si>
  <si>
    <t>HR01876</t>
  </si>
  <si>
    <t>Planning</t>
  </si>
  <si>
    <t>Mills &amp; Reeve Llp Client Account</t>
  </si>
  <si>
    <t>Development Control</t>
  </si>
  <si>
    <t>PL01279</t>
  </si>
  <si>
    <t>Cornerstone Barristers</t>
  </si>
  <si>
    <t>PL01283</t>
  </si>
  <si>
    <t xml:space="preserve">Report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</si>
</sst>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8" x14ac:knownFonts="1">
    <font>
      <sz val="11"/>
      <color theme="1"/>
      <name val="Calibri"/>
      <family val="2"/>
      <scheme val="minor"/>
    </font>
    <font>
      <sz val="9"/>
      <color rgb="FF333333"/>
      <name val="Arial"/>
      <family val="2"/>
    </font>
    <font>
      <b/>
      <u/>
      <sz val="12"/>
      <color rgb="FF333333"/>
      <name val="Arial"/>
      <family val="2"/>
    </font>
    <font>
      <b/>
      <sz val="12"/>
      <color rgb="FF000000"/>
      <name val="Arial"/>
      <family val="2"/>
    </font>
    <font>
      <b/>
      <sz val="10"/>
      <color rgb="FFFFFFFF"/>
      <name val="Arial"/>
      <family val="2"/>
    </font>
    <font>
      <sz val="10"/>
      <color rgb="FF333333"/>
      <name val="Arial"/>
      <family val="2"/>
    </font>
    <font>
      <b/>
      <sz val="10"/>
      <color rgb="FF333333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/>
    </xf>
    <xf numFmtId="49" fontId="4" fillId="3" borderId="1" xfId="0" applyNumberFormat="1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left"/>
    </xf>
    <xf numFmtId="4" fontId="5" fillId="2" borderId="1" xfId="0" applyNumberFormat="1" applyFont="1" applyFill="1" applyBorder="1" applyAlignment="1">
      <alignment horizontal="right"/>
    </xf>
    <xf numFmtId="49" fontId="5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/>
    </xf>
    <xf numFmtId="0" fontId="7" fillId="0" borderId="2" xfId="0" applyFont="1" applyBorder="1"/>
    <xf numFmtId="4" fontId="7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272DF-AEEF-4F01-96C7-9F1EE208C612}">
  <sheetPr>
    <pageSetUpPr fitToPage="1"/>
  </sheetPr>
  <dimension ref="B1:H104"/>
  <sheetViews>
    <sheetView tabSelected="1" workbookViewId="0">
      <selection activeCell="G104" sqref="G104"/>
    </sheetView>
  </sheetViews>
  <sheetFormatPr defaultRowHeight="14.4" x14ac:dyDescent="0.3"/>
  <cols>
    <col min="1" max="1" width="0.6640625" customWidth="1"/>
    <col min="2" max="2" width="37" customWidth="1"/>
    <col min="3" max="4" width="33.5546875" customWidth="1"/>
    <col min="5" max="5" width="10.6640625" customWidth="1"/>
    <col min="6" max="7" width="13" customWidth="1"/>
    <col min="8" max="8" width="10.6640625" customWidth="1"/>
    <col min="9" max="9" width="4.6640625" customWidth="1"/>
  </cols>
  <sheetData>
    <row r="1" spans="2:8" s="1" customFormat="1" ht="8.5500000000000007" customHeight="1" x14ac:dyDescent="0.2"/>
    <row r="2" spans="2:8" s="1" customFormat="1" ht="31.5" customHeight="1" x14ac:dyDescent="0.2">
      <c r="B2" s="2" t="s">
        <v>0</v>
      </c>
      <c r="C2" s="2"/>
    </row>
    <row r="3" spans="2:8" s="1" customFormat="1" ht="16.8" customHeight="1" x14ac:dyDescent="0.2"/>
    <row r="4" spans="2:8" s="1" customFormat="1" ht="10.050000000000001" customHeight="1" x14ac:dyDescent="0.2"/>
    <row r="5" spans="2:8" s="1" customFormat="1" ht="20.25" customHeight="1" x14ac:dyDescent="0.2">
      <c r="B5" s="3" t="s">
        <v>1</v>
      </c>
    </row>
    <row r="6" spans="2:8" s="1" customFormat="1" ht="10.050000000000001" customHeight="1" x14ac:dyDescent="0.2"/>
    <row r="7" spans="2:8" s="1" customFormat="1" ht="37.799999999999997" customHeight="1" x14ac:dyDescent="0.25"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5" t="s">
        <v>8</v>
      </c>
    </row>
    <row r="8" spans="2:8" s="1" customFormat="1" ht="21.3" customHeight="1" x14ac:dyDescent="0.25">
      <c r="B8" s="6" t="s">
        <v>9</v>
      </c>
      <c r="C8" s="6" t="s">
        <v>10</v>
      </c>
      <c r="D8" s="6" t="s">
        <v>11</v>
      </c>
      <c r="E8" s="7">
        <v>45001</v>
      </c>
      <c r="F8" s="6" t="s">
        <v>12</v>
      </c>
      <c r="G8" s="8">
        <v>5996.23</v>
      </c>
      <c r="H8" s="9" t="s">
        <v>13</v>
      </c>
    </row>
    <row r="9" spans="2:8" s="1" customFormat="1" ht="20.7" customHeight="1" x14ac:dyDescent="0.25">
      <c r="B9" s="10"/>
      <c r="C9" s="11"/>
      <c r="D9" s="11"/>
      <c r="E9" s="11"/>
      <c r="F9" s="11"/>
      <c r="G9" s="12">
        <f>SUM(G8)</f>
        <v>5996.23</v>
      </c>
      <c r="H9" s="11"/>
    </row>
    <row r="10" spans="2:8" s="1" customFormat="1" ht="15.45" customHeight="1" x14ac:dyDescent="0.2"/>
    <row r="11" spans="2:8" s="1" customFormat="1" ht="10.050000000000001" customHeight="1" x14ac:dyDescent="0.2"/>
    <row r="12" spans="2:8" s="1" customFormat="1" ht="20.25" customHeight="1" x14ac:dyDescent="0.2">
      <c r="B12" s="3" t="s">
        <v>14</v>
      </c>
    </row>
    <row r="13" spans="2:8" s="1" customFormat="1" ht="10.050000000000001" customHeight="1" x14ac:dyDescent="0.2"/>
    <row r="14" spans="2:8" s="1" customFormat="1" ht="37.799999999999997" customHeight="1" x14ac:dyDescent="0.25">
      <c r="B14" s="4" t="s">
        <v>2</v>
      </c>
      <c r="C14" s="4" t="s">
        <v>3</v>
      </c>
      <c r="D14" s="4" t="s">
        <v>4</v>
      </c>
      <c r="E14" s="4" t="s">
        <v>5</v>
      </c>
      <c r="F14" s="4" t="s">
        <v>6</v>
      </c>
      <c r="G14" s="4" t="s">
        <v>7</v>
      </c>
      <c r="H14" s="5" t="s">
        <v>8</v>
      </c>
    </row>
    <row r="15" spans="2:8" s="1" customFormat="1" ht="21.3" customHeight="1" x14ac:dyDescent="0.25">
      <c r="B15" s="6" t="s">
        <v>15</v>
      </c>
      <c r="C15" s="6" t="s">
        <v>16</v>
      </c>
      <c r="D15" s="6" t="s">
        <v>11</v>
      </c>
      <c r="E15" s="7">
        <v>44986</v>
      </c>
      <c r="F15" s="6" t="s">
        <v>17</v>
      </c>
      <c r="G15" s="8">
        <v>19750</v>
      </c>
      <c r="H15" s="9" t="s">
        <v>18</v>
      </c>
    </row>
    <row r="16" spans="2:8" s="1" customFormat="1" ht="21.3" customHeight="1" x14ac:dyDescent="0.25">
      <c r="B16" s="6" t="s">
        <v>19</v>
      </c>
      <c r="C16" s="6" t="s">
        <v>20</v>
      </c>
      <c r="D16" s="6" t="s">
        <v>11</v>
      </c>
      <c r="E16" s="7">
        <v>44986</v>
      </c>
      <c r="F16" s="6" t="s">
        <v>21</v>
      </c>
      <c r="G16" s="8">
        <v>9000</v>
      </c>
      <c r="H16" s="9" t="s">
        <v>18</v>
      </c>
    </row>
    <row r="17" spans="2:8" s="1" customFormat="1" ht="21.3" customHeight="1" x14ac:dyDescent="0.25">
      <c r="B17" s="6" t="s">
        <v>22</v>
      </c>
      <c r="C17" s="6" t="s">
        <v>16</v>
      </c>
      <c r="D17" s="6" t="s">
        <v>11</v>
      </c>
      <c r="E17" s="7">
        <v>44992</v>
      </c>
      <c r="F17" s="6" t="s">
        <v>23</v>
      </c>
      <c r="G17" s="8">
        <v>12919</v>
      </c>
      <c r="H17" s="9" t="s">
        <v>18</v>
      </c>
    </row>
    <row r="18" spans="2:8" s="1" customFormat="1" ht="21.3" customHeight="1" x14ac:dyDescent="0.25">
      <c r="B18" s="6" t="s">
        <v>24</v>
      </c>
      <c r="C18" s="6" t="s">
        <v>25</v>
      </c>
      <c r="D18" s="6" t="s">
        <v>11</v>
      </c>
      <c r="E18" s="7">
        <v>45000</v>
      </c>
      <c r="F18" s="6" t="s">
        <v>26</v>
      </c>
      <c r="G18" s="8">
        <v>32483.75</v>
      </c>
      <c r="H18" s="9" t="s">
        <v>18</v>
      </c>
    </row>
    <row r="19" spans="2:8" s="1" customFormat="1" ht="21.3" customHeight="1" x14ac:dyDescent="0.25">
      <c r="B19" s="6" t="s">
        <v>27</v>
      </c>
      <c r="C19" s="6" t="s">
        <v>28</v>
      </c>
      <c r="D19" s="6" t="s">
        <v>11</v>
      </c>
      <c r="E19" s="7">
        <v>45001</v>
      </c>
      <c r="F19" s="6" t="s">
        <v>29</v>
      </c>
      <c r="G19" s="8">
        <v>5124.24</v>
      </c>
      <c r="H19" s="9" t="s">
        <v>13</v>
      </c>
    </row>
    <row r="20" spans="2:8" s="1" customFormat="1" ht="21.3" customHeight="1" x14ac:dyDescent="0.25">
      <c r="B20" s="6" t="s">
        <v>30</v>
      </c>
      <c r="C20" s="6" t="s">
        <v>31</v>
      </c>
      <c r="D20" s="6" t="s">
        <v>11</v>
      </c>
      <c r="E20" s="7">
        <v>45002</v>
      </c>
      <c r="F20" s="6" t="s">
        <v>32</v>
      </c>
      <c r="G20" s="8">
        <v>9735.61</v>
      </c>
      <c r="H20" s="9" t="s">
        <v>18</v>
      </c>
    </row>
    <row r="21" spans="2:8" s="1" customFormat="1" ht="21.3" customHeight="1" x14ac:dyDescent="0.25">
      <c r="B21" s="6" t="s">
        <v>33</v>
      </c>
      <c r="C21" s="6" t="s">
        <v>31</v>
      </c>
      <c r="D21" s="6" t="s">
        <v>11</v>
      </c>
      <c r="E21" s="7">
        <v>45002</v>
      </c>
      <c r="F21" s="6" t="s">
        <v>34</v>
      </c>
      <c r="G21" s="8">
        <v>8265.67</v>
      </c>
      <c r="H21" s="9" t="s">
        <v>18</v>
      </c>
    </row>
    <row r="22" spans="2:8" s="1" customFormat="1" ht="21.3" customHeight="1" x14ac:dyDescent="0.25">
      <c r="B22" s="6" t="s">
        <v>35</v>
      </c>
      <c r="C22" s="6" t="s">
        <v>31</v>
      </c>
      <c r="D22" s="6" t="s">
        <v>11</v>
      </c>
      <c r="E22" s="7">
        <v>45002</v>
      </c>
      <c r="F22" s="6" t="s">
        <v>36</v>
      </c>
      <c r="G22" s="8">
        <v>6499.5</v>
      </c>
      <c r="H22" s="9" t="s">
        <v>18</v>
      </c>
    </row>
    <row r="23" spans="2:8" s="1" customFormat="1" ht="21.3" customHeight="1" x14ac:dyDescent="0.25">
      <c r="B23" s="6" t="s">
        <v>37</v>
      </c>
      <c r="C23" s="6" t="s">
        <v>16</v>
      </c>
      <c r="D23" s="6" t="s">
        <v>11</v>
      </c>
      <c r="E23" s="7">
        <v>45014</v>
      </c>
      <c r="F23" s="6" t="s">
        <v>38</v>
      </c>
      <c r="G23" s="8">
        <v>25000</v>
      </c>
      <c r="H23" s="9" t="s">
        <v>18</v>
      </c>
    </row>
    <row r="24" spans="2:8" s="1" customFormat="1" ht="21.3" customHeight="1" x14ac:dyDescent="0.25">
      <c r="B24" s="6" t="s">
        <v>39</v>
      </c>
      <c r="C24" s="6" t="s">
        <v>40</v>
      </c>
      <c r="D24" s="6" t="s">
        <v>11</v>
      </c>
      <c r="E24" s="7">
        <v>45016</v>
      </c>
      <c r="F24" s="6" t="s">
        <v>41</v>
      </c>
      <c r="G24" s="8">
        <v>10000</v>
      </c>
      <c r="H24" s="9" t="s">
        <v>18</v>
      </c>
    </row>
    <row r="25" spans="2:8" s="1" customFormat="1" ht="20.7" customHeight="1" x14ac:dyDescent="0.25">
      <c r="B25" s="10"/>
      <c r="C25" s="11"/>
      <c r="D25" s="11"/>
      <c r="E25" s="11"/>
      <c r="F25" s="11"/>
      <c r="G25" s="12">
        <f>SUM(G15:G24)</f>
        <v>138777.77000000002</v>
      </c>
      <c r="H25" s="11"/>
    </row>
    <row r="26" spans="2:8" s="1" customFormat="1" ht="15.45" customHeight="1" x14ac:dyDescent="0.2"/>
    <row r="27" spans="2:8" s="1" customFormat="1" ht="10.050000000000001" customHeight="1" x14ac:dyDescent="0.2"/>
    <row r="28" spans="2:8" s="1" customFormat="1" ht="20.25" customHeight="1" x14ac:dyDescent="0.2">
      <c r="B28" s="3" t="s">
        <v>42</v>
      </c>
    </row>
    <row r="29" spans="2:8" s="1" customFormat="1" ht="10.050000000000001" customHeight="1" x14ac:dyDescent="0.2"/>
    <row r="30" spans="2:8" s="1" customFormat="1" ht="37.799999999999997" customHeight="1" x14ac:dyDescent="0.25">
      <c r="B30" s="4" t="s">
        <v>2</v>
      </c>
      <c r="C30" s="4" t="s">
        <v>3</v>
      </c>
      <c r="D30" s="4" t="s">
        <v>4</v>
      </c>
      <c r="E30" s="4" t="s">
        <v>5</v>
      </c>
      <c r="F30" s="4" t="s">
        <v>6</v>
      </c>
      <c r="G30" s="4" t="s">
        <v>7</v>
      </c>
      <c r="H30" s="5" t="s">
        <v>8</v>
      </c>
    </row>
    <row r="31" spans="2:8" s="1" customFormat="1" ht="21.3" customHeight="1" x14ac:dyDescent="0.25">
      <c r="B31" s="6" t="s">
        <v>43</v>
      </c>
      <c r="C31" s="6" t="s">
        <v>44</v>
      </c>
      <c r="D31" s="6" t="s">
        <v>45</v>
      </c>
      <c r="E31" s="7">
        <v>44992</v>
      </c>
      <c r="F31" s="6" t="s">
        <v>46</v>
      </c>
      <c r="G31" s="8">
        <v>15249</v>
      </c>
      <c r="H31" s="9" t="s">
        <v>13</v>
      </c>
    </row>
    <row r="32" spans="2:8" s="1" customFormat="1" ht="21.3" customHeight="1" x14ac:dyDescent="0.25">
      <c r="B32" s="6" t="s">
        <v>47</v>
      </c>
      <c r="C32" s="6" t="s">
        <v>48</v>
      </c>
      <c r="D32" s="6" t="s">
        <v>45</v>
      </c>
      <c r="E32" s="7">
        <v>44995</v>
      </c>
      <c r="F32" s="6" t="s">
        <v>49</v>
      </c>
      <c r="G32" s="8">
        <v>5600</v>
      </c>
      <c r="H32" s="9" t="s">
        <v>13</v>
      </c>
    </row>
    <row r="33" spans="2:8" s="1" customFormat="1" ht="21.3" customHeight="1" x14ac:dyDescent="0.25">
      <c r="B33" s="6" t="s">
        <v>50</v>
      </c>
      <c r="C33" s="6" t="s">
        <v>51</v>
      </c>
      <c r="D33" s="6" t="s">
        <v>11</v>
      </c>
      <c r="E33" s="7">
        <v>44995</v>
      </c>
      <c r="F33" s="6" t="s">
        <v>52</v>
      </c>
      <c r="G33" s="8">
        <v>5890</v>
      </c>
      <c r="H33" s="9" t="s">
        <v>18</v>
      </c>
    </row>
    <row r="34" spans="2:8" s="1" customFormat="1" ht="21.3" customHeight="1" x14ac:dyDescent="0.25">
      <c r="B34" s="6" t="s">
        <v>53</v>
      </c>
      <c r="C34" s="6" t="s">
        <v>54</v>
      </c>
      <c r="D34" s="6" t="s">
        <v>11</v>
      </c>
      <c r="E34" s="7">
        <v>45006</v>
      </c>
      <c r="F34" s="6" t="s">
        <v>55</v>
      </c>
      <c r="G34" s="8">
        <v>5273.34</v>
      </c>
      <c r="H34" s="9" t="s">
        <v>18</v>
      </c>
    </row>
    <row r="35" spans="2:8" s="1" customFormat="1" ht="21.3" customHeight="1" x14ac:dyDescent="0.25">
      <c r="B35" s="6" t="s">
        <v>56</v>
      </c>
      <c r="C35" s="6" t="s">
        <v>57</v>
      </c>
      <c r="D35" s="6" t="s">
        <v>11</v>
      </c>
      <c r="E35" s="7">
        <v>45014</v>
      </c>
      <c r="F35" s="6" t="s">
        <v>58</v>
      </c>
      <c r="G35" s="8">
        <v>225000</v>
      </c>
      <c r="H35" s="9" t="s">
        <v>18</v>
      </c>
    </row>
    <row r="36" spans="2:8" s="1" customFormat="1" ht="21.3" customHeight="1" x14ac:dyDescent="0.25">
      <c r="B36" s="6" t="s">
        <v>59</v>
      </c>
      <c r="C36" s="6" t="s">
        <v>60</v>
      </c>
      <c r="D36" s="6" t="s">
        <v>11</v>
      </c>
      <c r="E36" s="7">
        <v>45014</v>
      </c>
      <c r="F36" s="6" t="s">
        <v>61</v>
      </c>
      <c r="G36" s="8">
        <v>18318.89</v>
      </c>
      <c r="H36" s="9" t="s">
        <v>18</v>
      </c>
    </row>
    <row r="37" spans="2:8" s="1" customFormat="1" ht="21.3" customHeight="1" x14ac:dyDescent="0.25">
      <c r="B37" s="6" t="s">
        <v>59</v>
      </c>
      <c r="C37" s="6" t="s">
        <v>60</v>
      </c>
      <c r="D37" s="6" t="s">
        <v>11</v>
      </c>
      <c r="E37" s="7">
        <v>45014</v>
      </c>
      <c r="F37" s="6" t="s">
        <v>62</v>
      </c>
      <c r="G37" s="8">
        <v>5500</v>
      </c>
      <c r="H37" s="9" t="s">
        <v>18</v>
      </c>
    </row>
    <row r="38" spans="2:8" s="1" customFormat="1" ht="21.3" customHeight="1" x14ac:dyDescent="0.25">
      <c r="B38" s="6" t="s">
        <v>59</v>
      </c>
      <c r="C38" s="6" t="s">
        <v>60</v>
      </c>
      <c r="D38" s="6" t="s">
        <v>11</v>
      </c>
      <c r="E38" s="7">
        <v>45014</v>
      </c>
      <c r="F38" s="6" t="s">
        <v>63</v>
      </c>
      <c r="G38" s="8">
        <v>7980</v>
      </c>
      <c r="H38" s="9" t="s">
        <v>18</v>
      </c>
    </row>
    <row r="39" spans="2:8" s="1" customFormat="1" ht="21.3" customHeight="1" x14ac:dyDescent="0.25">
      <c r="B39" s="6" t="s">
        <v>59</v>
      </c>
      <c r="C39" s="6" t="s">
        <v>57</v>
      </c>
      <c r="D39" s="6" t="s">
        <v>11</v>
      </c>
      <c r="E39" s="7">
        <v>45014</v>
      </c>
      <c r="F39" s="6" t="s">
        <v>61</v>
      </c>
      <c r="G39" s="8">
        <v>15265.74</v>
      </c>
      <c r="H39" s="9" t="s">
        <v>18</v>
      </c>
    </row>
    <row r="40" spans="2:8" s="1" customFormat="1" ht="21.3" customHeight="1" x14ac:dyDescent="0.25">
      <c r="B40" s="6" t="s">
        <v>59</v>
      </c>
      <c r="C40" s="6" t="s">
        <v>57</v>
      </c>
      <c r="D40" s="6" t="s">
        <v>11</v>
      </c>
      <c r="E40" s="7">
        <v>45014</v>
      </c>
      <c r="F40" s="6" t="s">
        <v>62</v>
      </c>
      <c r="G40" s="8">
        <v>1000</v>
      </c>
      <c r="H40" s="9" t="s">
        <v>18</v>
      </c>
    </row>
    <row r="41" spans="2:8" s="1" customFormat="1" ht="21.3" customHeight="1" x14ac:dyDescent="0.25">
      <c r="B41" s="6" t="s">
        <v>59</v>
      </c>
      <c r="C41" s="6" t="s">
        <v>57</v>
      </c>
      <c r="D41" s="6" t="s">
        <v>11</v>
      </c>
      <c r="E41" s="7">
        <v>45014</v>
      </c>
      <c r="F41" s="6" t="s">
        <v>63</v>
      </c>
      <c r="G41" s="8">
        <v>6384</v>
      </c>
      <c r="H41" s="9" t="s">
        <v>18</v>
      </c>
    </row>
    <row r="42" spans="2:8" s="1" customFormat="1" ht="21.3" customHeight="1" x14ac:dyDescent="0.25">
      <c r="B42" s="6" t="s">
        <v>64</v>
      </c>
      <c r="C42" s="6" t="s">
        <v>65</v>
      </c>
      <c r="D42" s="6" t="s">
        <v>11</v>
      </c>
      <c r="E42" s="7">
        <v>45014</v>
      </c>
      <c r="F42" s="6" t="s">
        <v>66</v>
      </c>
      <c r="G42" s="8">
        <v>65501.64</v>
      </c>
      <c r="H42" s="9" t="s">
        <v>18</v>
      </c>
    </row>
    <row r="43" spans="2:8" s="1" customFormat="1" ht="20.7" customHeight="1" x14ac:dyDescent="0.25">
      <c r="B43" s="10"/>
      <c r="C43" s="11"/>
      <c r="D43" s="11"/>
      <c r="E43" s="11"/>
      <c r="F43" s="11"/>
      <c r="G43" s="12">
        <f>SUM(G31:G42)</f>
        <v>376962.61</v>
      </c>
      <c r="H43" s="11"/>
    </row>
    <row r="44" spans="2:8" s="1" customFormat="1" ht="15.45" customHeight="1" x14ac:dyDescent="0.2"/>
    <row r="45" spans="2:8" s="1" customFormat="1" ht="10.050000000000001" customHeight="1" x14ac:dyDescent="0.2"/>
    <row r="46" spans="2:8" s="1" customFormat="1" ht="20.25" customHeight="1" x14ac:dyDescent="0.2">
      <c r="B46" s="3" t="s">
        <v>67</v>
      </c>
    </row>
    <row r="47" spans="2:8" s="1" customFormat="1" ht="10.050000000000001" customHeight="1" x14ac:dyDescent="0.2"/>
    <row r="48" spans="2:8" s="1" customFormat="1" ht="37.799999999999997" customHeight="1" x14ac:dyDescent="0.25">
      <c r="B48" s="4" t="s">
        <v>2</v>
      </c>
      <c r="C48" s="4" t="s">
        <v>3</v>
      </c>
      <c r="D48" s="4" t="s">
        <v>4</v>
      </c>
      <c r="E48" s="4" t="s">
        <v>5</v>
      </c>
      <c r="F48" s="4" t="s">
        <v>6</v>
      </c>
      <c r="G48" s="4" t="s">
        <v>7</v>
      </c>
      <c r="H48" s="5" t="s">
        <v>8</v>
      </c>
    </row>
    <row r="49" spans="2:8" s="1" customFormat="1" ht="21.3" customHeight="1" x14ac:dyDescent="0.25">
      <c r="B49" s="6" t="s">
        <v>68</v>
      </c>
      <c r="C49" s="6" t="s">
        <v>69</v>
      </c>
      <c r="D49" s="6" t="s">
        <v>70</v>
      </c>
      <c r="E49" s="7">
        <v>44987</v>
      </c>
      <c r="F49" s="6" t="s">
        <v>71</v>
      </c>
      <c r="G49" s="8">
        <v>52000</v>
      </c>
      <c r="H49" s="9" t="s">
        <v>18</v>
      </c>
    </row>
    <row r="50" spans="2:8" s="1" customFormat="1" ht="21.3" customHeight="1" x14ac:dyDescent="0.25">
      <c r="B50" s="6" t="s">
        <v>72</v>
      </c>
      <c r="C50" s="6" t="s">
        <v>73</v>
      </c>
      <c r="D50" s="6" t="s">
        <v>74</v>
      </c>
      <c r="E50" s="7">
        <v>44988</v>
      </c>
      <c r="F50" s="6" t="s">
        <v>75</v>
      </c>
      <c r="G50" s="8">
        <v>7087</v>
      </c>
      <c r="H50" s="9" t="s">
        <v>18</v>
      </c>
    </row>
    <row r="51" spans="2:8" s="1" customFormat="1" ht="21.3" customHeight="1" x14ac:dyDescent="0.25">
      <c r="B51" s="6" t="s">
        <v>76</v>
      </c>
      <c r="C51" s="6" t="s">
        <v>73</v>
      </c>
      <c r="D51" s="6" t="s">
        <v>74</v>
      </c>
      <c r="E51" s="7">
        <v>44992</v>
      </c>
      <c r="F51" s="6" t="s">
        <v>77</v>
      </c>
      <c r="G51" s="8">
        <v>11894</v>
      </c>
      <c r="H51" s="9" t="s">
        <v>18</v>
      </c>
    </row>
    <row r="52" spans="2:8" s="1" customFormat="1" ht="21.3" customHeight="1" x14ac:dyDescent="0.25">
      <c r="B52" s="6" t="s">
        <v>78</v>
      </c>
      <c r="C52" s="6" t="s">
        <v>79</v>
      </c>
      <c r="D52" s="6" t="s">
        <v>70</v>
      </c>
      <c r="E52" s="7">
        <v>44995</v>
      </c>
      <c r="F52" s="6" t="s">
        <v>80</v>
      </c>
      <c r="G52" s="8">
        <v>6393</v>
      </c>
      <c r="H52" s="9" t="s">
        <v>18</v>
      </c>
    </row>
    <row r="53" spans="2:8" s="1" customFormat="1" ht="21.3" customHeight="1" x14ac:dyDescent="0.25">
      <c r="B53" s="6" t="s">
        <v>81</v>
      </c>
      <c r="C53" s="6" t="s">
        <v>82</v>
      </c>
      <c r="D53" s="6" t="s">
        <v>11</v>
      </c>
      <c r="E53" s="7">
        <v>45000</v>
      </c>
      <c r="F53" s="6" t="s">
        <v>83</v>
      </c>
      <c r="G53" s="8">
        <v>17250</v>
      </c>
      <c r="H53" s="9" t="s">
        <v>18</v>
      </c>
    </row>
    <row r="54" spans="2:8" s="1" customFormat="1" ht="21.3" customHeight="1" x14ac:dyDescent="0.25">
      <c r="B54" s="6" t="s">
        <v>81</v>
      </c>
      <c r="C54" s="6" t="s">
        <v>82</v>
      </c>
      <c r="D54" s="6" t="s">
        <v>11</v>
      </c>
      <c r="E54" s="7">
        <v>45000</v>
      </c>
      <c r="F54" s="6" t="s">
        <v>84</v>
      </c>
      <c r="G54" s="8">
        <v>6626.75</v>
      </c>
      <c r="H54" s="9" t="s">
        <v>18</v>
      </c>
    </row>
    <row r="55" spans="2:8" s="1" customFormat="1" ht="21.3" customHeight="1" x14ac:dyDescent="0.25">
      <c r="B55" s="6" t="s">
        <v>85</v>
      </c>
      <c r="C55" s="6" t="s">
        <v>86</v>
      </c>
      <c r="D55" s="6" t="s">
        <v>11</v>
      </c>
      <c r="E55" s="7">
        <v>45001</v>
      </c>
      <c r="F55" s="6" t="s">
        <v>87</v>
      </c>
      <c r="G55" s="8">
        <v>5600</v>
      </c>
      <c r="H55" s="9" t="s">
        <v>18</v>
      </c>
    </row>
    <row r="56" spans="2:8" s="1" customFormat="1" ht="21.3" customHeight="1" x14ac:dyDescent="0.25">
      <c r="B56" s="6" t="s">
        <v>88</v>
      </c>
      <c r="C56" s="6" t="s">
        <v>69</v>
      </c>
      <c r="D56" s="6" t="s">
        <v>11</v>
      </c>
      <c r="E56" s="7">
        <v>45002</v>
      </c>
      <c r="F56" s="6" t="s">
        <v>89</v>
      </c>
      <c r="G56" s="8">
        <v>6983</v>
      </c>
      <c r="H56" s="9" t="s">
        <v>18</v>
      </c>
    </row>
    <row r="57" spans="2:8" s="1" customFormat="1" ht="21.3" customHeight="1" x14ac:dyDescent="0.25">
      <c r="B57" s="6" t="s">
        <v>90</v>
      </c>
      <c r="C57" s="6" t="s">
        <v>69</v>
      </c>
      <c r="D57" s="6" t="s">
        <v>11</v>
      </c>
      <c r="E57" s="7">
        <v>45002</v>
      </c>
      <c r="F57" s="6" t="s">
        <v>91</v>
      </c>
      <c r="G57" s="8">
        <v>9875</v>
      </c>
      <c r="H57" s="9" t="s">
        <v>18</v>
      </c>
    </row>
    <row r="58" spans="2:8" s="1" customFormat="1" ht="21.3" customHeight="1" x14ac:dyDescent="0.25">
      <c r="B58" s="6" t="s">
        <v>92</v>
      </c>
      <c r="C58" s="6" t="s">
        <v>69</v>
      </c>
      <c r="D58" s="6" t="s">
        <v>11</v>
      </c>
      <c r="E58" s="7">
        <v>45006</v>
      </c>
      <c r="F58" s="6" t="s">
        <v>93</v>
      </c>
      <c r="G58" s="8">
        <v>9740</v>
      </c>
      <c r="H58" s="9" t="s">
        <v>18</v>
      </c>
    </row>
    <row r="59" spans="2:8" s="1" customFormat="1" ht="21.3" customHeight="1" x14ac:dyDescent="0.25">
      <c r="B59" s="6" t="s">
        <v>94</v>
      </c>
      <c r="C59" s="6" t="s">
        <v>82</v>
      </c>
      <c r="D59" s="6" t="s">
        <v>11</v>
      </c>
      <c r="E59" s="7">
        <v>45012</v>
      </c>
      <c r="F59" s="6" t="s">
        <v>95</v>
      </c>
      <c r="G59" s="8">
        <v>26236.16</v>
      </c>
      <c r="H59" s="9" t="s">
        <v>18</v>
      </c>
    </row>
    <row r="60" spans="2:8" s="1" customFormat="1" ht="21.3" customHeight="1" x14ac:dyDescent="0.25">
      <c r="B60" s="6" t="s">
        <v>96</v>
      </c>
      <c r="C60" s="6" t="s">
        <v>97</v>
      </c>
      <c r="D60" s="6" t="s">
        <v>11</v>
      </c>
      <c r="E60" s="7">
        <v>45015</v>
      </c>
      <c r="F60" s="6" t="s">
        <v>98</v>
      </c>
      <c r="G60" s="8">
        <v>5000</v>
      </c>
      <c r="H60" s="9" t="s">
        <v>18</v>
      </c>
    </row>
    <row r="61" spans="2:8" s="1" customFormat="1" ht="20.7" customHeight="1" x14ac:dyDescent="0.25">
      <c r="B61" s="10"/>
      <c r="C61" s="11"/>
      <c r="D61" s="11"/>
      <c r="E61" s="11"/>
      <c r="F61" s="11"/>
      <c r="G61" s="12">
        <f>SUM(G49:G60)</f>
        <v>164684.91</v>
      </c>
      <c r="H61" s="11"/>
    </row>
    <row r="62" spans="2:8" s="1" customFormat="1" ht="15.45" customHeight="1" x14ac:dyDescent="0.2"/>
    <row r="63" spans="2:8" s="1" customFormat="1" ht="10.050000000000001" customHeight="1" x14ac:dyDescent="0.2"/>
    <row r="64" spans="2:8" s="1" customFormat="1" ht="20.25" customHeight="1" x14ac:dyDescent="0.2">
      <c r="B64" s="3" t="s">
        <v>99</v>
      </c>
    </row>
    <row r="65" spans="2:8" s="1" customFormat="1" ht="10.050000000000001" customHeight="1" x14ac:dyDescent="0.2"/>
    <row r="66" spans="2:8" s="1" customFormat="1" ht="37.799999999999997" customHeight="1" x14ac:dyDescent="0.25">
      <c r="B66" s="4" t="s">
        <v>2</v>
      </c>
      <c r="C66" s="4" t="s">
        <v>3</v>
      </c>
      <c r="D66" s="4" t="s">
        <v>4</v>
      </c>
      <c r="E66" s="4" t="s">
        <v>5</v>
      </c>
      <c r="F66" s="4" t="s">
        <v>6</v>
      </c>
      <c r="G66" s="4" t="s">
        <v>7</v>
      </c>
      <c r="H66" s="5" t="s">
        <v>8</v>
      </c>
    </row>
    <row r="67" spans="2:8" s="1" customFormat="1" ht="21.3" customHeight="1" x14ac:dyDescent="0.25">
      <c r="B67" s="6" t="s">
        <v>100</v>
      </c>
      <c r="C67" s="6" t="s">
        <v>101</v>
      </c>
      <c r="D67" s="6" t="s">
        <v>11</v>
      </c>
      <c r="E67" s="7">
        <v>44993</v>
      </c>
      <c r="F67" s="6" t="s">
        <v>102</v>
      </c>
      <c r="G67" s="8">
        <v>6240</v>
      </c>
      <c r="H67" s="9" t="s">
        <v>18</v>
      </c>
    </row>
    <row r="68" spans="2:8" s="1" customFormat="1" ht="21.3" customHeight="1" x14ac:dyDescent="0.25">
      <c r="B68" s="6" t="s">
        <v>103</v>
      </c>
      <c r="C68" s="6" t="s">
        <v>101</v>
      </c>
      <c r="D68" s="6" t="s">
        <v>11</v>
      </c>
      <c r="E68" s="7">
        <v>44993</v>
      </c>
      <c r="F68" s="6" t="s">
        <v>104</v>
      </c>
      <c r="G68" s="8">
        <v>12600</v>
      </c>
      <c r="H68" s="9" t="s">
        <v>18</v>
      </c>
    </row>
    <row r="69" spans="2:8" s="1" customFormat="1" ht="21.3" customHeight="1" x14ac:dyDescent="0.25">
      <c r="B69" s="6" t="s">
        <v>105</v>
      </c>
      <c r="C69" s="6" t="s">
        <v>106</v>
      </c>
      <c r="D69" s="6" t="s">
        <v>11</v>
      </c>
      <c r="E69" s="7">
        <v>44998</v>
      </c>
      <c r="F69" s="6" t="s">
        <v>107</v>
      </c>
      <c r="G69" s="8">
        <v>6515.42</v>
      </c>
      <c r="H69" s="9" t="s">
        <v>18</v>
      </c>
    </row>
    <row r="70" spans="2:8" s="1" customFormat="1" ht="21.3" customHeight="1" x14ac:dyDescent="0.25">
      <c r="B70" s="6" t="s">
        <v>108</v>
      </c>
      <c r="C70" s="6" t="s">
        <v>109</v>
      </c>
      <c r="D70" s="6" t="s">
        <v>11</v>
      </c>
      <c r="E70" s="7">
        <v>45014</v>
      </c>
      <c r="F70" s="6" t="s">
        <v>110</v>
      </c>
      <c r="G70" s="8">
        <v>29737.48</v>
      </c>
      <c r="H70" s="9" t="s">
        <v>18</v>
      </c>
    </row>
    <row r="71" spans="2:8" s="1" customFormat="1" ht="21.3" customHeight="1" x14ac:dyDescent="0.25">
      <c r="B71" s="6" t="s">
        <v>64</v>
      </c>
      <c r="C71" s="6" t="s">
        <v>111</v>
      </c>
      <c r="D71" s="6" t="s">
        <v>112</v>
      </c>
      <c r="E71" s="7">
        <v>45015</v>
      </c>
      <c r="F71" s="6" t="s">
        <v>113</v>
      </c>
      <c r="G71" s="8">
        <v>25000</v>
      </c>
      <c r="H71" s="9" t="s">
        <v>13</v>
      </c>
    </row>
    <row r="72" spans="2:8" s="1" customFormat="1" ht="20.7" customHeight="1" x14ac:dyDescent="0.25">
      <c r="B72" s="10"/>
      <c r="C72" s="11"/>
      <c r="D72" s="11"/>
      <c r="E72" s="11"/>
      <c r="F72" s="11"/>
      <c r="G72" s="12">
        <f>SUM(G67:G71)</f>
        <v>80092.899999999994</v>
      </c>
      <c r="H72" s="11"/>
    </row>
    <row r="73" spans="2:8" s="1" customFormat="1" ht="15.45" customHeight="1" x14ac:dyDescent="0.2"/>
    <row r="74" spans="2:8" s="1" customFormat="1" ht="10.050000000000001" customHeight="1" x14ac:dyDescent="0.2"/>
    <row r="75" spans="2:8" s="1" customFormat="1" ht="20.25" customHeight="1" x14ac:dyDescent="0.2">
      <c r="B75" s="3" t="s">
        <v>114</v>
      </c>
    </row>
    <row r="76" spans="2:8" s="1" customFormat="1" ht="10.050000000000001" customHeight="1" x14ac:dyDescent="0.2"/>
    <row r="77" spans="2:8" s="1" customFormat="1" ht="37.799999999999997" customHeight="1" x14ac:dyDescent="0.25">
      <c r="B77" s="4" t="s">
        <v>2</v>
      </c>
      <c r="C77" s="4" t="s">
        <v>3</v>
      </c>
      <c r="D77" s="4" t="s">
        <v>4</v>
      </c>
      <c r="E77" s="4" t="s">
        <v>5</v>
      </c>
      <c r="F77" s="4" t="s">
        <v>6</v>
      </c>
      <c r="G77" s="4" t="s">
        <v>7</v>
      </c>
      <c r="H77" s="5" t="s">
        <v>8</v>
      </c>
    </row>
    <row r="78" spans="2:8" s="1" customFormat="1" ht="21.3" customHeight="1" x14ac:dyDescent="0.25">
      <c r="B78" s="6" t="s">
        <v>115</v>
      </c>
      <c r="C78" s="6" t="s">
        <v>116</v>
      </c>
      <c r="D78" s="6" t="s">
        <v>45</v>
      </c>
      <c r="E78" s="7">
        <v>44986</v>
      </c>
      <c r="F78" s="6" t="s">
        <v>117</v>
      </c>
      <c r="G78" s="8">
        <v>40399</v>
      </c>
      <c r="H78" s="9" t="s">
        <v>13</v>
      </c>
    </row>
    <row r="79" spans="2:8" s="1" customFormat="1" ht="21.3" customHeight="1" x14ac:dyDescent="0.25">
      <c r="B79" s="6" t="s">
        <v>115</v>
      </c>
      <c r="C79" s="6" t="s">
        <v>118</v>
      </c>
      <c r="D79" s="6" t="s">
        <v>45</v>
      </c>
      <c r="E79" s="7">
        <v>44986</v>
      </c>
      <c r="F79" s="6" t="s">
        <v>117</v>
      </c>
      <c r="G79" s="8">
        <v>16666.099999999999</v>
      </c>
      <c r="H79" s="9" t="s">
        <v>13</v>
      </c>
    </row>
    <row r="80" spans="2:8" s="1" customFormat="1" ht="21.3" customHeight="1" x14ac:dyDescent="0.25">
      <c r="B80" s="6" t="s">
        <v>119</v>
      </c>
      <c r="C80" s="6" t="s">
        <v>120</v>
      </c>
      <c r="D80" s="6" t="s">
        <v>45</v>
      </c>
      <c r="E80" s="7">
        <v>44987</v>
      </c>
      <c r="F80" s="6" t="s">
        <v>121</v>
      </c>
      <c r="G80" s="8">
        <v>10000</v>
      </c>
      <c r="H80" s="9" t="s">
        <v>18</v>
      </c>
    </row>
    <row r="81" spans="2:8" s="1" customFormat="1" ht="21.3" customHeight="1" x14ac:dyDescent="0.25">
      <c r="B81" s="6" t="s">
        <v>122</v>
      </c>
      <c r="C81" s="6" t="s">
        <v>123</v>
      </c>
      <c r="D81" s="6" t="s">
        <v>45</v>
      </c>
      <c r="E81" s="7">
        <v>44993</v>
      </c>
      <c r="F81" s="6" t="s">
        <v>124</v>
      </c>
      <c r="G81" s="8">
        <v>6250</v>
      </c>
      <c r="H81" s="9" t="s">
        <v>13</v>
      </c>
    </row>
    <row r="82" spans="2:8" s="1" customFormat="1" ht="21.3" customHeight="1" x14ac:dyDescent="0.25">
      <c r="B82" s="6" t="s">
        <v>119</v>
      </c>
      <c r="C82" s="6" t="s">
        <v>125</v>
      </c>
      <c r="D82" s="6" t="s">
        <v>45</v>
      </c>
      <c r="E82" s="7">
        <v>45002</v>
      </c>
      <c r="F82" s="6" t="s">
        <v>126</v>
      </c>
      <c r="G82" s="8">
        <v>6671.35</v>
      </c>
      <c r="H82" s="9" t="s">
        <v>13</v>
      </c>
    </row>
    <row r="83" spans="2:8" s="1" customFormat="1" ht="21.3" customHeight="1" x14ac:dyDescent="0.25">
      <c r="B83" s="6" t="s">
        <v>90</v>
      </c>
      <c r="C83" s="6" t="s">
        <v>99</v>
      </c>
      <c r="D83" s="6" t="s">
        <v>11</v>
      </c>
      <c r="E83" s="7">
        <v>45002</v>
      </c>
      <c r="F83" s="6" t="s">
        <v>91</v>
      </c>
      <c r="G83" s="8">
        <v>6720</v>
      </c>
      <c r="H83" s="9" t="s">
        <v>18</v>
      </c>
    </row>
    <row r="84" spans="2:8" s="1" customFormat="1" ht="21.3" customHeight="1" x14ac:dyDescent="0.25">
      <c r="B84" s="6" t="s">
        <v>127</v>
      </c>
      <c r="C84" s="6" t="s">
        <v>128</v>
      </c>
      <c r="D84" s="6" t="s">
        <v>45</v>
      </c>
      <c r="E84" s="7">
        <v>45009</v>
      </c>
      <c r="F84" s="6" t="s">
        <v>129</v>
      </c>
      <c r="G84" s="8">
        <v>8990.85</v>
      </c>
      <c r="H84" s="9" t="s">
        <v>18</v>
      </c>
    </row>
    <row r="85" spans="2:8" s="1" customFormat="1" ht="21.3" customHeight="1" x14ac:dyDescent="0.25">
      <c r="B85" s="6" t="s">
        <v>127</v>
      </c>
      <c r="C85" s="6" t="s">
        <v>130</v>
      </c>
      <c r="D85" s="6" t="s">
        <v>45</v>
      </c>
      <c r="E85" s="7">
        <v>45009</v>
      </c>
      <c r="F85" s="6" t="s">
        <v>131</v>
      </c>
      <c r="G85" s="8">
        <v>14658.84</v>
      </c>
      <c r="H85" s="9" t="s">
        <v>18</v>
      </c>
    </row>
    <row r="86" spans="2:8" s="1" customFormat="1" ht="20.7" customHeight="1" x14ac:dyDescent="0.25">
      <c r="B86" s="10"/>
      <c r="C86" s="11"/>
      <c r="D86" s="11"/>
      <c r="E86" s="11"/>
      <c r="F86" s="11"/>
      <c r="G86" s="12">
        <f>SUM(G78:G85)</f>
        <v>110356.14000000001</v>
      </c>
      <c r="H86" s="11"/>
    </row>
    <row r="87" spans="2:8" s="1" customFormat="1" ht="15.45" customHeight="1" x14ac:dyDescent="0.2"/>
    <row r="88" spans="2:8" s="1" customFormat="1" ht="10.050000000000001" customHeight="1" x14ac:dyDescent="0.2"/>
    <row r="89" spans="2:8" s="1" customFormat="1" ht="20.25" customHeight="1" x14ac:dyDescent="0.2">
      <c r="B89" s="3" t="s">
        <v>132</v>
      </c>
    </row>
    <row r="90" spans="2:8" s="1" customFormat="1" ht="10.050000000000001" customHeight="1" x14ac:dyDescent="0.2"/>
    <row r="91" spans="2:8" s="1" customFormat="1" ht="37.799999999999997" customHeight="1" x14ac:dyDescent="0.25">
      <c r="B91" s="4" t="s">
        <v>2</v>
      </c>
      <c r="C91" s="4" t="s">
        <v>3</v>
      </c>
      <c r="D91" s="4" t="s">
        <v>4</v>
      </c>
      <c r="E91" s="4" t="s">
        <v>5</v>
      </c>
      <c r="F91" s="4" t="s">
        <v>6</v>
      </c>
      <c r="G91" s="4" t="s">
        <v>7</v>
      </c>
      <c r="H91" s="5" t="s">
        <v>8</v>
      </c>
    </row>
    <row r="92" spans="2:8" s="1" customFormat="1" ht="21.3" customHeight="1" x14ac:dyDescent="0.25">
      <c r="B92" s="6" t="s">
        <v>133</v>
      </c>
      <c r="C92" s="6" t="s">
        <v>134</v>
      </c>
      <c r="D92" s="6" t="s">
        <v>70</v>
      </c>
      <c r="E92" s="7">
        <v>44991</v>
      </c>
      <c r="F92" s="6" t="s">
        <v>135</v>
      </c>
      <c r="G92" s="8">
        <v>8527.5</v>
      </c>
      <c r="H92" s="9" t="s">
        <v>18</v>
      </c>
    </row>
    <row r="93" spans="2:8" s="1" customFormat="1" ht="20.7" customHeight="1" x14ac:dyDescent="0.25">
      <c r="B93" s="10"/>
      <c r="C93" s="11"/>
      <c r="D93" s="11"/>
      <c r="E93" s="11"/>
      <c r="F93" s="11"/>
      <c r="G93" s="12">
        <f>SUM(G92)</f>
        <v>8527.5</v>
      </c>
      <c r="H93" s="11"/>
    </row>
    <row r="94" spans="2:8" s="1" customFormat="1" ht="15.45" customHeight="1" x14ac:dyDescent="0.2"/>
    <row r="95" spans="2:8" s="1" customFormat="1" ht="10.050000000000001" customHeight="1" x14ac:dyDescent="0.2"/>
    <row r="96" spans="2:8" s="1" customFormat="1" ht="20.25" customHeight="1" x14ac:dyDescent="0.2">
      <c r="B96" s="3" t="s">
        <v>136</v>
      </c>
    </row>
    <row r="97" spans="2:8" s="1" customFormat="1" ht="10.050000000000001" customHeight="1" x14ac:dyDescent="0.2"/>
    <row r="98" spans="2:8" s="1" customFormat="1" ht="37.799999999999997" customHeight="1" x14ac:dyDescent="0.25">
      <c r="B98" s="4" t="s">
        <v>2</v>
      </c>
      <c r="C98" s="4" t="s">
        <v>3</v>
      </c>
      <c r="D98" s="4" t="s">
        <v>4</v>
      </c>
      <c r="E98" s="4" t="s">
        <v>5</v>
      </c>
      <c r="F98" s="4" t="s">
        <v>6</v>
      </c>
      <c r="G98" s="4" t="s">
        <v>7</v>
      </c>
      <c r="H98" s="5" t="s">
        <v>8</v>
      </c>
    </row>
    <row r="99" spans="2:8" s="1" customFormat="1" ht="21.3" customHeight="1" x14ac:dyDescent="0.25">
      <c r="B99" s="6" t="s">
        <v>137</v>
      </c>
      <c r="C99" s="6" t="s">
        <v>138</v>
      </c>
      <c r="D99" s="6" t="s">
        <v>11</v>
      </c>
      <c r="E99" s="7">
        <v>44988</v>
      </c>
      <c r="F99" s="6" t="s">
        <v>139</v>
      </c>
      <c r="G99" s="8">
        <v>30000</v>
      </c>
      <c r="H99" s="9" t="s">
        <v>18</v>
      </c>
    </row>
    <row r="100" spans="2:8" s="1" customFormat="1" ht="21.3" customHeight="1" x14ac:dyDescent="0.25">
      <c r="B100" s="6" t="s">
        <v>140</v>
      </c>
      <c r="C100" s="6" t="s">
        <v>138</v>
      </c>
      <c r="D100" s="6" t="s">
        <v>11</v>
      </c>
      <c r="E100" s="7">
        <v>45005</v>
      </c>
      <c r="F100" s="6" t="s">
        <v>141</v>
      </c>
      <c r="G100" s="8">
        <v>20387.5</v>
      </c>
      <c r="H100" s="9" t="s">
        <v>18</v>
      </c>
    </row>
    <row r="101" spans="2:8" s="1" customFormat="1" ht="20.7" customHeight="1" x14ac:dyDescent="0.25">
      <c r="B101" s="10"/>
      <c r="C101" s="11"/>
      <c r="D101" s="11"/>
      <c r="E101" s="11"/>
      <c r="F101" s="11"/>
      <c r="G101" s="12">
        <f>SUM(G99:G100)</f>
        <v>50387.5</v>
      </c>
      <c r="H101" s="11"/>
    </row>
    <row r="102" spans="2:8" s="1" customFormat="1" ht="15.45" customHeight="1" x14ac:dyDescent="0.2"/>
    <row r="103" spans="2:8" s="1" customFormat="1" ht="10.050000000000001" customHeight="1" x14ac:dyDescent="0.2"/>
    <row r="104" spans="2:8" x14ac:dyDescent="0.3">
      <c r="F104" s="13" t="s">
        <v>142</v>
      </c>
      <c r="G104" s="14">
        <f>G9+G25+G43+G61+G72+G86+G93+G101</f>
        <v>935785.56</v>
      </c>
    </row>
  </sheetData>
  <mergeCells count="1">
    <mergeCell ref="B2:C2"/>
  </mergeCells>
  <pageMargins left="0.7" right="0.7" top="0.75" bottom="0.75" header="0.3" footer="0.3"/>
  <pageSetup paperSize="9" scale="58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Harding, Jamie</dc:creator>
  <cp:lastModifiedBy>Harding, Jamie</cp:lastModifiedBy>
  <cp:lastPrinted>2023-05-04T10:46:10Z</cp:lastPrinted>
  <dcterms:created xsi:type="dcterms:W3CDTF">2023-05-04T10:31:05Z</dcterms:created>
  <dcterms:modified xsi:type="dcterms:W3CDTF">2023-05-04T10:49:44Z</dcterms:modified>
</cp:coreProperties>
</file>