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rding\Desktop\Procurement card data\2014&amp;2015\"/>
    </mc:Choice>
  </mc:AlternateContent>
  <xr:revisionPtr revIDLastSave="0" documentId="13_ncr:1_{66AA4CD0-B989-4E16-BF2A-DCEB957810BD}" xr6:coauthVersionLast="47" xr6:coauthVersionMax="47" xr10:uidLastSave="{00000000-0000-0000-0000-000000000000}"/>
  <bookViews>
    <workbookView xWindow="-108" yWindow="-108" windowWidth="23256" windowHeight="12576" xr2:uid="{47D13FEE-0A67-4971-B47F-AB7D666E2DAB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0" i="1" l="1"/>
  <c r="D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250" i="1" s="1"/>
  <c r="F186" i="1"/>
  <c r="F185" i="1"/>
  <c r="F184" i="1"/>
  <c r="F183" i="1"/>
  <c r="F182" i="1"/>
  <c r="F181" i="1"/>
  <c r="E177" i="1"/>
  <c r="D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177" i="1" s="1"/>
  <c r="F89" i="1"/>
  <c r="F88" i="1"/>
  <c r="F87" i="1"/>
  <c r="E83" i="1"/>
  <c r="D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83" i="1" s="1"/>
</calcChain>
</file>

<file path=xl/sharedStrings.xml><?xml version="1.0" encoding="utf-8"?>
<sst xmlns="http://schemas.openxmlformats.org/spreadsheetml/2006/main" count="737" uniqueCount="154">
  <si>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</si>
  <si>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</si>
  <si>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</si>
  <si>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</si>
  <si>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</si>
  <si>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</si>
  <si>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</si>
  <si>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</si>
  <si>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Crime&amp;Disorder Reduction Inits</t>
  </si>
  <si>
    <t>Argos</t>
  </si>
  <si>
    <t>Leas Cliff Hall</t>
  </si>
  <si>
    <t>Misc Training Expenses</t>
  </si>
  <si>
    <t>London &amp; South Eastern</t>
  </si>
  <si>
    <t>Cafexpresso</t>
  </si>
  <si>
    <t>Events Projects</t>
  </si>
  <si>
    <t>Morrisons</t>
  </si>
  <si>
    <t>B&amp;Q</t>
  </si>
  <si>
    <t>Petrol &amp; Oil</t>
  </si>
  <si>
    <t>ARC Carwash</t>
  </si>
  <si>
    <t>Economic Development</t>
  </si>
  <si>
    <t>Apprenticeships</t>
  </si>
  <si>
    <t>Stagecoach</t>
  </si>
  <si>
    <t>Conferences Expenses</t>
  </si>
  <si>
    <t>Public Policy Exchange</t>
  </si>
  <si>
    <t>Estates &amp; Operations</t>
  </si>
  <si>
    <t>Boots</t>
  </si>
  <si>
    <t>BP</t>
  </si>
  <si>
    <t>Shell</t>
  </si>
  <si>
    <t>Asda</t>
  </si>
  <si>
    <t xml:space="preserve">Golden Gate </t>
  </si>
  <si>
    <t>Sainsbury's</t>
  </si>
  <si>
    <t>Marlowe Theatre</t>
  </si>
  <si>
    <t>Equipment/Furniture - New</t>
  </si>
  <si>
    <t>Amazon</t>
  </si>
  <si>
    <t>Finance Customer &amp; Support</t>
  </si>
  <si>
    <t>Professional Training Expenses</t>
  </si>
  <si>
    <t>BPP Prof Education</t>
  </si>
  <si>
    <t>Court Costs</t>
  </si>
  <si>
    <t>HMCTS</t>
  </si>
  <si>
    <t>Basecamp</t>
  </si>
  <si>
    <t>Governance Law &amp; Reg Services</t>
  </si>
  <si>
    <t>Miscellaneous Events</t>
  </si>
  <si>
    <t>ATG</t>
  </si>
  <si>
    <t>Furniture/Equip Recharges</t>
  </si>
  <si>
    <t>Computing Plus</t>
  </si>
  <si>
    <t>Subs To Professional Bodies</t>
  </si>
  <si>
    <t>The Law Society</t>
  </si>
  <si>
    <t>ICSA</t>
  </si>
  <si>
    <t>Lynda.com</t>
  </si>
  <si>
    <t>Housing Revenue Account</t>
  </si>
  <si>
    <t>Professional Advice &amp; Fees</t>
  </si>
  <si>
    <t>SGN Connections</t>
  </si>
  <si>
    <t>Human Resources</t>
  </si>
  <si>
    <t>Premier Inn</t>
  </si>
  <si>
    <t>Virgin Trains</t>
  </si>
  <si>
    <t>Miscellaneous Subscriptions</t>
  </si>
  <si>
    <t xml:space="preserve">Survey Monkey </t>
  </si>
  <si>
    <t>Leadership Support</t>
  </si>
  <si>
    <t>Refreshments Etc</t>
  </si>
  <si>
    <t>Tesco</t>
  </si>
  <si>
    <t>The Savoy Hotel</t>
  </si>
  <si>
    <t>Public Trans &amp; Car Park Exps</t>
  </si>
  <si>
    <t>National Rail</t>
  </si>
  <si>
    <t>Informa UK Ltd</t>
  </si>
  <si>
    <t>Hilton Hotels</t>
  </si>
  <si>
    <t>Misc Cultural &amp; Heritage Services</t>
  </si>
  <si>
    <t>Arts Officer Operating Expnses</t>
  </si>
  <si>
    <t>The Kids Window</t>
  </si>
  <si>
    <t>Anna's</t>
  </si>
  <si>
    <t>Centralised Stationery Rchg</t>
  </si>
  <si>
    <t>Clothing &amp; Uniforms</t>
  </si>
  <si>
    <t>Screwfix</t>
  </si>
  <si>
    <t>Road Tax</t>
  </si>
  <si>
    <t>DVLA</t>
  </si>
  <si>
    <t>AAT</t>
  </si>
  <si>
    <t>Direct Stationery</t>
  </si>
  <si>
    <t>Publicatns Newspapers Etc</t>
  </si>
  <si>
    <t>CPAG</t>
  </si>
  <si>
    <t>Media and Communications Ltd</t>
  </si>
  <si>
    <t>Parcel2Go</t>
  </si>
  <si>
    <t>Election Expenses Recoverable</t>
  </si>
  <si>
    <t>Startech</t>
  </si>
  <si>
    <t>Refund- Easyjet (fraudulent payment refunded)</t>
  </si>
  <si>
    <t>Consumables</t>
  </si>
  <si>
    <t>Direct Hygiene</t>
  </si>
  <si>
    <t>Housing</t>
  </si>
  <si>
    <t>Hlth&amp;Safety-Equip Mterials Etc</t>
  </si>
  <si>
    <t>Survey Express</t>
  </si>
  <si>
    <t>Planning</t>
  </si>
  <si>
    <t>Equip/Furn-Hire Repair Mtce</t>
  </si>
  <si>
    <t>Bliby Plastics</t>
  </si>
  <si>
    <t>Sports Direct</t>
  </si>
  <si>
    <t>Contaminated Land Strategy</t>
  </si>
  <si>
    <t>Parcel 2 Go</t>
  </si>
  <si>
    <t>ASPLI</t>
  </si>
  <si>
    <t>Opt Outdoors</t>
  </si>
  <si>
    <t>Mobile Telephones</t>
  </si>
  <si>
    <t>ICE</t>
  </si>
  <si>
    <t>Comp Equip/Software-Mtce Etc</t>
  </si>
  <si>
    <t>Ballicom</t>
  </si>
  <si>
    <t>Senetic</t>
  </si>
  <si>
    <t xml:space="preserve">Publicity / Advertising </t>
  </si>
  <si>
    <t>Facebook</t>
  </si>
  <si>
    <t>Subsistence Allowances Etc</t>
  </si>
  <si>
    <t>CILEX</t>
  </si>
  <si>
    <t>ICO</t>
  </si>
  <si>
    <t>Stationery-Print Rm Paper/Env</t>
  </si>
  <si>
    <t>Localgovernmentlawyer</t>
  </si>
  <si>
    <t>Media Training Ltd</t>
  </si>
  <si>
    <t>Corporate Identity Expenses</t>
  </si>
  <si>
    <t>Hamleys</t>
  </si>
  <si>
    <t>CIEH</t>
  </si>
  <si>
    <t>First Great Western</t>
  </si>
  <si>
    <t>Cineworld</t>
  </si>
  <si>
    <t>26/11/2014</t>
  </si>
  <si>
    <t>Sourced Market</t>
  </si>
  <si>
    <t>Kidz Planet</t>
  </si>
  <si>
    <t>Vue</t>
  </si>
  <si>
    <t>Wilko</t>
  </si>
  <si>
    <t>Primark</t>
  </si>
  <si>
    <t>Local Plan Expenses</t>
  </si>
  <si>
    <t>Eurotunnel</t>
  </si>
  <si>
    <t>Solace</t>
  </si>
  <si>
    <t>Royal National Theatre</t>
  </si>
  <si>
    <t>Harvest Moon Café</t>
  </si>
  <si>
    <t>Pumpkin Café</t>
  </si>
  <si>
    <t>Misc Grants &amp; Contributions</t>
  </si>
  <si>
    <t>HM Passport Office</t>
  </si>
  <si>
    <t>Long Acre</t>
  </si>
  <si>
    <t>Bldings/Plant-Repairs Mtce Etc</t>
  </si>
  <si>
    <t>Dec-2014</t>
  </si>
  <si>
    <t>Card - Refrshments</t>
  </si>
  <si>
    <t>Companies House</t>
  </si>
  <si>
    <t>TfL</t>
  </si>
  <si>
    <t>Costa Coffee</t>
  </si>
  <si>
    <t>Booker Ltd</t>
  </si>
  <si>
    <t>Airport Café</t>
  </si>
  <si>
    <t>Nandos</t>
  </si>
  <si>
    <t>Emergency Services</t>
  </si>
  <si>
    <t>CIPFA</t>
  </si>
  <si>
    <t>ACCA</t>
  </si>
  <si>
    <t>BACKCS</t>
  </si>
  <si>
    <t>IRRV</t>
  </si>
  <si>
    <t>Homebase</t>
  </si>
  <si>
    <t>Council Christmas Reception</t>
  </si>
  <si>
    <t>CIPS</t>
  </si>
  <si>
    <t>Lidl</t>
  </si>
  <si>
    <t>Cafexpresshop</t>
  </si>
  <si>
    <t>Caffe Ritazza</t>
  </si>
  <si>
    <t>Stationery</t>
  </si>
  <si>
    <t>Currys</t>
  </si>
  <si>
    <t>Beano Cafe</t>
  </si>
  <si>
    <t>Blinds2Go</t>
  </si>
  <si>
    <t>Milan 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</si>
</sst>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sz val="9"/>
      <color theme="2" tint="-0.749992370372631"/>
      <name val="Arial"/>
      <family val="2"/>
    </font>
    <font>
      <sz val="10"/>
      <name val="Arial"/>
      <family val="2"/>
    </font>
    <font>
      <sz val="9"/>
      <color rgb="FF333333"/>
      <name val="Arial"/>
      <family val="2"/>
    </font>
    <font>
      <sz val="9"/>
      <color theme="1"/>
      <name val="Arial"/>
      <family val="2"/>
    </font>
    <font>
      <b/>
      <sz val="9"/>
      <color theme="1" tint="0.14999847407452621"/>
      <name val="Arial"/>
      <family val="2"/>
    </font>
    <font>
      <b/>
      <sz val="9"/>
      <color theme="2" tint="-0.749992370372631"/>
      <name val="Arial"/>
      <family val="2"/>
    </font>
    <font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0"/>
      <color rgb="FF333333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48">
    <xf numFmtId="0" fontId="0" fillId="0" borderId="0" xfId="0"/>
    <xf numFmtId="2" fontId="0" fillId="0" borderId="0" xfId="0" applyNumberFormat="1"/>
    <xf numFmtId="17" fontId="1" fillId="2" borderId="0" xfId="0" applyNumberFormat="1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49" fontId="2" fillId="3" borderId="2" xfId="0" applyNumberFormat="1" applyFont="1" applyFill="1" applyBorder="1" applyAlignment="1">
      <alignment horizontal="left"/>
    </xf>
    <xf numFmtId="0" fontId="3" fillId="0" borderId="0" xfId="0" applyFont="1"/>
    <xf numFmtId="49" fontId="2" fillId="4" borderId="1" xfId="0" applyNumberFormat="1" applyFont="1" applyFill="1" applyBorder="1" applyAlignment="1">
      <alignment horizontal="left"/>
    </xf>
    <xf numFmtId="14" fontId="2" fillId="0" borderId="0" xfId="0" applyNumberFormat="1" applyFont="1"/>
    <xf numFmtId="4" fontId="2" fillId="4" borderId="1" xfId="0" applyNumberFormat="1" applyFont="1" applyFill="1" applyBorder="1" applyAlignment="1">
      <alignment horizontal="right"/>
    </xf>
    <xf numFmtId="2" fontId="4" fillId="0" borderId="0" xfId="0" applyNumberFormat="1" applyFont="1"/>
    <xf numFmtId="4" fontId="4" fillId="0" borderId="0" xfId="0" applyNumberFormat="1" applyFont="1"/>
    <xf numFmtId="49" fontId="2" fillId="0" borderId="1" xfId="0" applyNumberFormat="1" applyFont="1" applyBorder="1" applyAlignment="1">
      <alignment horizontal="left"/>
    </xf>
    <xf numFmtId="14" fontId="2" fillId="0" borderId="0" xfId="0" applyNumberFormat="1" applyFont="1" applyAlignment="1">
      <alignment horizontal="right"/>
    </xf>
    <xf numFmtId="14" fontId="2" fillId="4" borderId="1" xfId="0" applyNumberFormat="1" applyFont="1" applyFill="1" applyBorder="1" applyAlignment="1">
      <alignment horizontal="right"/>
    </xf>
    <xf numFmtId="0" fontId="5" fillId="0" borderId="0" xfId="0" applyFont="1"/>
    <xf numFmtId="49" fontId="6" fillId="4" borderId="1" xfId="0" applyNumberFormat="1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4" borderId="0" xfId="0" applyNumberFormat="1" applyFont="1" applyFill="1" applyAlignment="1">
      <alignment horizontal="left"/>
    </xf>
    <xf numFmtId="14" fontId="2" fillId="4" borderId="0" xfId="0" applyNumberFormat="1" applyFont="1" applyFill="1" applyAlignment="1">
      <alignment horizontal="right"/>
    </xf>
    <xf numFmtId="4" fontId="8" fillId="4" borderId="0" xfId="0" applyNumberFormat="1" applyFont="1" applyFill="1" applyAlignment="1">
      <alignment horizontal="right"/>
    </xf>
    <xf numFmtId="2" fontId="9" fillId="0" borderId="0" xfId="0" applyNumberFormat="1" applyFont="1"/>
    <xf numFmtId="4" fontId="9" fillId="0" borderId="0" xfId="0" applyNumberFormat="1" applyFont="1"/>
    <xf numFmtId="0" fontId="4" fillId="0" borderId="0" xfId="0" applyFont="1"/>
    <xf numFmtId="49" fontId="6" fillId="3" borderId="1" xfId="0" applyNumberFormat="1" applyFont="1" applyFill="1" applyBorder="1" applyAlignment="1">
      <alignment horizontal="left"/>
    </xf>
    <xf numFmtId="2" fontId="6" fillId="3" borderId="1" xfId="0" applyNumberFormat="1" applyFont="1" applyFill="1" applyBorder="1" applyAlignment="1">
      <alignment horizontal="left"/>
    </xf>
    <xf numFmtId="2" fontId="4" fillId="3" borderId="1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right"/>
    </xf>
    <xf numFmtId="49" fontId="6" fillId="3" borderId="2" xfId="0" applyNumberFormat="1" applyFont="1" applyFill="1" applyBorder="1" applyAlignment="1">
      <alignment horizontal="left"/>
    </xf>
    <xf numFmtId="4" fontId="6" fillId="4" borderId="1" xfId="0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left"/>
    </xf>
    <xf numFmtId="0" fontId="10" fillId="0" borderId="0" xfId="0" applyFont="1"/>
    <xf numFmtId="2" fontId="10" fillId="0" borderId="0" xfId="0" applyNumberFormat="1" applyFont="1"/>
    <xf numFmtId="4" fontId="10" fillId="0" borderId="0" xfId="0" applyNumberFormat="1" applyFont="1"/>
    <xf numFmtId="14" fontId="10" fillId="0" borderId="0" xfId="0" applyNumberFormat="1" applyFont="1"/>
    <xf numFmtId="49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4" fontId="11" fillId="4" borderId="1" xfId="0" applyNumberFormat="1" applyFont="1" applyFill="1" applyBorder="1" applyAlignment="1">
      <alignment horizontal="right"/>
    </xf>
    <xf numFmtId="2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49" fontId="13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right"/>
    </xf>
    <xf numFmtId="0" fontId="14" fillId="0" borderId="0" xfId="0" applyFont="1"/>
    <xf numFmtId="4" fontId="11" fillId="4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6A25B-BCBC-4617-B065-05AE6D1E5293}">
  <sheetPr>
    <pageSetUpPr fitToPage="1"/>
  </sheetPr>
  <dimension ref="A1:L251"/>
  <sheetViews>
    <sheetView tabSelected="1" workbookViewId="0">
      <selection activeCell="C15" sqref="C15"/>
    </sheetView>
  </sheetViews>
  <sheetFormatPr defaultRowHeight="14.4" x14ac:dyDescent="0.3"/>
  <cols>
    <col min="1" max="1" width="25.33203125" bestFit="1" customWidth="1"/>
    <col min="2" max="2" width="24.109375" bestFit="1" customWidth="1"/>
    <col min="7" max="7" width="35.109375" bestFit="1" customWidth="1"/>
  </cols>
  <sheetData>
    <row r="1" spans="1:9" x14ac:dyDescent="0.3">
      <c r="E1" s="1"/>
    </row>
    <row r="2" spans="1:9" x14ac:dyDescent="0.3">
      <c r="A2" s="2">
        <v>41913</v>
      </c>
      <c r="E2" s="1"/>
    </row>
    <row r="3" spans="1:9" x14ac:dyDescent="0.3">
      <c r="A3" s="3" t="s">
        <v>0</v>
      </c>
      <c r="B3" s="3" t="s">
        <v>1</v>
      </c>
      <c r="C3" s="3" t="s">
        <v>2</v>
      </c>
      <c r="D3" s="4" t="s">
        <v>3</v>
      </c>
      <c r="E3" s="4" t="s">
        <v>4</v>
      </c>
      <c r="F3" s="5" t="s">
        <v>5</v>
      </c>
      <c r="G3" s="6" t="s">
        <v>6</v>
      </c>
      <c r="H3" s="7"/>
      <c r="I3" s="7"/>
    </row>
    <row r="4" spans="1:9" x14ac:dyDescent="0.3">
      <c r="A4" s="8" t="s">
        <v>7</v>
      </c>
      <c r="B4" s="8" t="s">
        <v>8</v>
      </c>
      <c r="C4" s="9">
        <v>41913</v>
      </c>
      <c r="D4" s="10">
        <v>33.24</v>
      </c>
      <c r="E4" s="11"/>
      <c r="F4" s="12">
        <f>SUM(D4+E4)</f>
        <v>33.24</v>
      </c>
      <c r="G4" s="8" t="s">
        <v>9</v>
      </c>
      <c r="H4" s="7"/>
      <c r="I4" s="7"/>
    </row>
    <row r="5" spans="1:9" x14ac:dyDescent="0.3">
      <c r="A5" s="8" t="s">
        <v>7</v>
      </c>
      <c r="B5" s="8" t="s">
        <v>8</v>
      </c>
      <c r="C5" s="9">
        <v>41915</v>
      </c>
      <c r="D5" s="10">
        <v>3.75</v>
      </c>
      <c r="E5" s="11">
        <v>0.75</v>
      </c>
      <c r="F5" s="12">
        <f t="shared" ref="F5:F68" si="0">SUM(D5+E5)</f>
        <v>4.5</v>
      </c>
      <c r="G5" s="13" t="s">
        <v>10</v>
      </c>
      <c r="H5" s="7"/>
      <c r="I5" s="7"/>
    </row>
    <row r="6" spans="1:9" x14ac:dyDescent="0.3">
      <c r="A6" s="8" t="s">
        <v>7</v>
      </c>
      <c r="B6" s="8" t="s">
        <v>11</v>
      </c>
      <c r="C6" s="9">
        <v>41934</v>
      </c>
      <c r="D6" s="10">
        <v>41</v>
      </c>
      <c r="E6" s="11"/>
      <c r="F6" s="12">
        <f t="shared" si="0"/>
        <v>41</v>
      </c>
      <c r="G6" s="8" t="s">
        <v>12</v>
      </c>
      <c r="H6" s="7"/>
      <c r="I6" s="7"/>
    </row>
    <row r="7" spans="1:9" x14ac:dyDescent="0.3">
      <c r="A7" s="8" t="s">
        <v>7</v>
      </c>
      <c r="B7" s="8" t="s">
        <v>11</v>
      </c>
      <c r="C7" s="9">
        <v>41934</v>
      </c>
      <c r="D7" s="10">
        <v>3.92</v>
      </c>
      <c r="E7" s="11">
        <v>0.78</v>
      </c>
      <c r="F7" s="12">
        <f t="shared" si="0"/>
        <v>4.7</v>
      </c>
      <c r="G7" s="13" t="s">
        <v>13</v>
      </c>
      <c r="H7" s="7"/>
      <c r="I7" s="7"/>
    </row>
    <row r="8" spans="1:9" x14ac:dyDescent="0.3">
      <c r="A8" s="8" t="s">
        <v>7</v>
      </c>
      <c r="B8" s="8" t="s">
        <v>14</v>
      </c>
      <c r="C8" s="9">
        <v>41919</v>
      </c>
      <c r="D8" s="10">
        <v>50</v>
      </c>
      <c r="E8" s="11"/>
      <c r="F8" s="12">
        <f t="shared" si="0"/>
        <v>50</v>
      </c>
      <c r="G8" s="8" t="s">
        <v>15</v>
      </c>
      <c r="H8" s="7"/>
      <c r="I8" s="7"/>
    </row>
    <row r="9" spans="1:9" x14ac:dyDescent="0.3">
      <c r="A9" s="8" t="s">
        <v>7</v>
      </c>
      <c r="B9" s="8" t="s">
        <v>14</v>
      </c>
      <c r="C9" s="9">
        <v>41939</v>
      </c>
      <c r="D9" s="10">
        <v>181.42</v>
      </c>
      <c r="E9" s="11"/>
      <c r="F9" s="12">
        <f t="shared" si="0"/>
        <v>181.42</v>
      </c>
      <c r="G9" s="8" t="s">
        <v>16</v>
      </c>
      <c r="H9" s="7"/>
      <c r="I9" s="7"/>
    </row>
    <row r="10" spans="1:9" x14ac:dyDescent="0.3">
      <c r="A10" s="8" t="s">
        <v>7</v>
      </c>
      <c r="B10" s="8" t="s">
        <v>17</v>
      </c>
      <c r="C10" s="9">
        <v>41910</v>
      </c>
      <c r="D10" s="10">
        <v>10</v>
      </c>
      <c r="E10" s="11"/>
      <c r="F10" s="12">
        <f t="shared" si="0"/>
        <v>10</v>
      </c>
      <c r="G10" s="8" t="s">
        <v>18</v>
      </c>
      <c r="H10" s="7"/>
      <c r="I10" s="7"/>
    </row>
    <row r="11" spans="1:9" x14ac:dyDescent="0.3">
      <c r="A11" s="8" t="s">
        <v>19</v>
      </c>
      <c r="B11" s="8" t="s">
        <v>20</v>
      </c>
      <c r="C11" s="9">
        <v>41931</v>
      </c>
      <c r="D11" s="10">
        <v>42</v>
      </c>
      <c r="E11" s="11"/>
      <c r="F11" s="12">
        <f t="shared" si="0"/>
        <v>42</v>
      </c>
      <c r="G11" s="8" t="s">
        <v>21</v>
      </c>
      <c r="H11" s="7"/>
      <c r="I11" s="7"/>
    </row>
    <row r="12" spans="1:9" x14ac:dyDescent="0.3">
      <c r="A12" s="8" t="s">
        <v>19</v>
      </c>
      <c r="B12" s="8" t="s">
        <v>20</v>
      </c>
      <c r="C12" s="9">
        <v>41914</v>
      </c>
      <c r="D12" s="10">
        <v>42</v>
      </c>
      <c r="E12" s="11"/>
      <c r="F12" s="12">
        <f t="shared" si="0"/>
        <v>42</v>
      </c>
      <c r="G12" s="8" t="s">
        <v>21</v>
      </c>
      <c r="H12" s="7"/>
      <c r="I12" s="7"/>
    </row>
    <row r="13" spans="1:9" x14ac:dyDescent="0.3">
      <c r="A13" s="8" t="s">
        <v>19</v>
      </c>
      <c r="B13" s="8" t="s">
        <v>20</v>
      </c>
      <c r="C13" s="9">
        <v>41920</v>
      </c>
      <c r="D13" s="10">
        <v>42</v>
      </c>
      <c r="E13" s="11"/>
      <c r="F13" s="12">
        <f t="shared" si="0"/>
        <v>42</v>
      </c>
      <c r="G13" s="8" t="s">
        <v>21</v>
      </c>
      <c r="H13" s="7"/>
      <c r="I13" s="7"/>
    </row>
    <row r="14" spans="1:9" x14ac:dyDescent="0.3">
      <c r="A14" s="8" t="s">
        <v>19</v>
      </c>
      <c r="B14" s="8" t="s">
        <v>20</v>
      </c>
      <c r="C14" s="9">
        <v>41920</v>
      </c>
      <c r="D14" s="10">
        <v>42</v>
      </c>
      <c r="E14" s="11"/>
      <c r="F14" s="12">
        <f t="shared" si="0"/>
        <v>42</v>
      </c>
      <c r="G14" s="8" t="s">
        <v>21</v>
      </c>
      <c r="H14" s="7"/>
      <c r="I14" s="7"/>
    </row>
    <row r="15" spans="1:9" x14ac:dyDescent="0.3">
      <c r="A15" s="8" t="s">
        <v>19</v>
      </c>
      <c r="B15" s="8" t="s">
        <v>20</v>
      </c>
      <c r="C15" s="9">
        <v>41922</v>
      </c>
      <c r="D15" s="10">
        <v>76</v>
      </c>
      <c r="E15" s="11"/>
      <c r="F15" s="12">
        <f t="shared" si="0"/>
        <v>76</v>
      </c>
      <c r="G15" s="8" t="s">
        <v>21</v>
      </c>
      <c r="H15" s="7"/>
      <c r="I15" s="7"/>
    </row>
    <row r="16" spans="1:9" x14ac:dyDescent="0.3">
      <c r="A16" s="8" t="s">
        <v>19</v>
      </c>
      <c r="B16" s="8" t="s">
        <v>20</v>
      </c>
      <c r="C16" s="9">
        <v>41923</v>
      </c>
      <c r="D16" s="10">
        <v>42</v>
      </c>
      <c r="E16" s="11"/>
      <c r="F16" s="12">
        <f t="shared" si="0"/>
        <v>42</v>
      </c>
      <c r="G16" s="8" t="s">
        <v>21</v>
      </c>
      <c r="H16" s="7"/>
      <c r="I16" s="7"/>
    </row>
    <row r="17" spans="1:9" x14ac:dyDescent="0.3">
      <c r="A17" s="8" t="s">
        <v>19</v>
      </c>
      <c r="B17" s="8" t="s">
        <v>20</v>
      </c>
      <c r="C17" s="9">
        <v>41923</v>
      </c>
      <c r="D17" s="10">
        <v>76</v>
      </c>
      <c r="E17" s="11"/>
      <c r="F17" s="12">
        <f t="shared" si="0"/>
        <v>76</v>
      </c>
      <c r="G17" s="8" t="s">
        <v>21</v>
      </c>
      <c r="H17" s="7"/>
      <c r="I17" s="7"/>
    </row>
    <row r="18" spans="1:9" x14ac:dyDescent="0.3">
      <c r="A18" s="8" t="s">
        <v>19</v>
      </c>
      <c r="B18" s="8" t="s">
        <v>22</v>
      </c>
      <c r="C18" s="9">
        <v>41929</v>
      </c>
      <c r="D18" s="10">
        <v>295</v>
      </c>
      <c r="E18" s="11">
        <v>59</v>
      </c>
      <c r="F18" s="12">
        <f t="shared" si="0"/>
        <v>354</v>
      </c>
      <c r="G18" s="13" t="s">
        <v>23</v>
      </c>
      <c r="H18" s="7"/>
      <c r="I18" s="7"/>
    </row>
    <row r="19" spans="1:9" x14ac:dyDescent="0.3">
      <c r="A19" s="8" t="s">
        <v>24</v>
      </c>
      <c r="B19" s="8" t="s">
        <v>14</v>
      </c>
      <c r="C19" s="9">
        <v>41914</v>
      </c>
      <c r="D19" s="10">
        <v>20</v>
      </c>
      <c r="E19" s="11"/>
      <c r="F19" s="12">
        <f t="shared" si="0"/>
        <v>20</v>
      </c>
      <c r="G19" s="13" t="s">
        <v>25</v>
      </c>
      <c r="H19" s="7"/>
      <c r="I19" s="7"/>
    </row>
    <row r="20" spans="1:9" x14ac:dyDescent="0.3">
      <c r="A20" s="8" t="s">
        <v>24</v>
      </c>
      <c r="B20" s="8" t="s">
        <v>14</v>
      </c>
      <c r="C20" s="9">
        <v>41914</v>
      </c>
      <c r="D20" s="10">
        <v>58.32</v>
      </c>
      <c r="E20" s="11">
        <v>11.66</v>
      </c>
      <c r="F20" s="12">
        <f t="shared" si="0"/>
        <v>69.98</v>
      </c>
      <c r="G20" s="13" t="s">
        <v>26</v>
      </c>
      <c r="H20" s="7"/>
      <c r="I20" s="7"/>
    </row>
    <row r="21" spans="1:9" x14ac:dyDescent="0.3">
      <c r="A21" s="8" t="s">
        <v>24</v>
      </c>
      <c r="B21" s="8" t="s">
        <v>14</v>
      </c>
      <c r="C21" s="9">
        <v>41920</v>
      </c>
      <c r="D21" s="10">
        <v>54.97</v>
      </c>
      <c r="E21" s="11">
        <v>10.99</v>
      </c>
      <c r="F21" s="12">
        <f t="shared" si="0"/>
        <v>65.959999999999994</v>
      </c>
      <c r="G21" s="13" t="s">
        <v>27</v>
      </c>
      <c r="H21" s="7"/>
      <c r="I21" s="7"/>
    </row>
    <row r="22" spans="1:9" x14ac:dyDescent="0.3">
      <c r="A22" s="8" t="s">
        <v>24</v>
      </c>
      <c r="B22" s="8" t="s">
        <v>14</v>
      </c>
      <c r="C22" s="9">
        <v>41913</v>
      </c>
      <c r="D22" s="10">
        <v>80</v>
      </c>
      <c r="E22" s="11"/>
      <c r="F22" s="12">
        <f t="shared" si="0"/>
        <v>80</v>
      </c>
      <c r="G22" s="13" t="s">
        <v>28</v>
      </c>
      <c r="H22" s="7"/>
      <c r="I22" s="7"/>
    </row>
    <row r="23" spans="1:9" x14ac:dyDescent="0.3">
      <c r="A23" s="8" t="s">
        <v>24</v>
      </c>
      <c r="B23" s="8" t="s">
        <v>14</v>
      </c>
      <c r="C23" s="9">
        <v>41909</v>
      </c>
      <c r="D23" s="10">
        <v>24</v>
      </c>
      <c r="E23" s="11"/>
      <c r="F23" s="12">
        <f t="shared" si="0"/>
        <v>24</v>
      </c>
      <c r="G23" s="13" t="s">
        <v>29</v>
      </c>
      <c r="H23" s="7"/>
      <c r="I23" s="7"/>
    </row>
    <row r="24" spans="1:9" x14ac:dyDescent="0.3">
      <c r="A24" s="8" t="s">
        <v>24</v>
      </c>
      <c r="B24" s="8" t="s">
        <v>14</v>
      </c>
      <c r="C24" s="9">
        <v>41913</v>
      </c>
      <c r="D24" s="10">
        <v>86.1</v>
      </c>
      <c r="E24" s="11"/>
      <c r="F24" s="12">
        <f t="shared" si="0"/>
        <v>86.1</v>
      </c>
      <c r="G24" s="13" t="s">
        <v>30</v>
      </c>
      <c r="H24" s="7"/>
      <c r="I24" s="7"/>
    </row>
    <row r="25" spans="1:9" x14ac:dyDescent="0.3">
      <c r="A25" s="8" t="s">
        <v>24</v>
      </c>
      <c r="B25" s="8" t="s">
        <v>14</v>
      </c>
      <c r="C25" s="9">
        <v>41922</v>
      </c>
      <c r="D25" s="10">
        <v>22.8</v>
      </c>
      <c r="E25" s="11"/>
      <c r="F25" s="12">
        <f t="shared" si="0"/>
        <v>22.8</v>
      </c>
      <c r="G25" s="13" t="s">
        <v>29</v>
      </c>
      <c r="H25" s="7"/>
      <c r="I25" s="7"/>
    </row>
    <row r="26" spans="1:9" x14ac:dyDescent="0.3">
      <c r="A26" s="8" t="s">
        <v>24</v>
      </c>
      <c r="B26" s="8" t="s">
        <v>14</v>
      </c>
      <c r="C26" s="9">
        <v>41928</v>
      </c>
      <c r="D26" s="10">
        <v>62.38</v>
      </c>
      <c r="E26" s="11"/>
      <c r="F26" s="12">
        <f t="shared" si="0"/>
        <v>62.38</v>
      </c>
      <c r="G26" s="13" t="s">
        <v>15</v>
      </c>
      <c r="H26" s="7"/>
      <c r="I26" s="7"/>
    </row>
    <row r="27" spans="1:9" x14ac:dyDescent="0.3">
      <c r="A27" s="8" t="s">
        <v>24</v>
      </c>
      <c r="B27" s="8" t="s">
        <v>8</v>
      </c>
      <c r="C27" s="9">
        <v>41936</v>
      </c>
      <c r="D27" s="10">
        <v>54</v>
      </c>
      <c r="E27" s="11"/>
      <c r="F27" s="12">
        <f t="shared" si="0"/>
        <v>54</v>
      </c>
      <c r="G27" s="8" t="s">
        <v>31</v>
      </c>
      <c r="H27" s="7"/>
      <c r="I27" s="7"/>
    </row>
    <row r="28" spans="1:9" x14ac:dyDescent="0.3">
      <c r="A28" s="8" t="s">
        <v>24</v>
      </c>
      <c r="B28" s="8" t="s">
        <v>8</v>
      </c>
      <c r="C28" s="9">
        <v>41936</v>
      </c>
      <c r="D28" s="10">
        <v>56.52</v>
      </c>
      <c r="E28" s="11">
        <v>11.3</v>
      </c>
      <c r="F28" s="12">
        <f t="shared" si="0"/>
        <v>67.820000000000007</v>
      </c>
      <c r="G28" s="13" t="s">
        <v>27</v>
      </c>
      <c r="H28" s="7"/>
      <c r="I28" s="7"/>
    </row>
    <row r="29" spans="1:9" x14ac:dyDescent="0.3">
      <c r="A29" s="8" t="s">
        <v>24</v>
      </c>
      <c r="B29" s="8" t="s">
        <v>8</v>
      </c>
      <c r="C29" s="9">
        <v>41939</v>
      </c>
      <c r="D29" s="10">
        <v>51.85</v>
      </c>
      <c r="E29" s="11"/>
      <c r="F29" s="12">
        <f t="shared" si="0"/>
        <v>51.85</v>
      </c>
      <c r="G29" s="13" t="s">
        <v>30</v>
      </c>
      <c r="H29" s="7"/>
      <c r="I29" s="7"/>
    </row>
    <row r="30" spans="1:9" x14ac:dyDescent="0.3">
      <c r="A30" s="8" t="s">
        <v>24</v>
      </c>
      <c r="B30" s="8" t="s">
        <v>32</v>
      </c>
      <c r="C30" s="9">
        <v>41921</v>
      </c>
      <c r="D30" s="10">
        <v>12.98</v>
      </c>
      <c r="E30" s="11"/>
      <c r="F30" s="12">
        <f t="shared" si="0"/>
        <v>12.98</v>
      </c>
      <c r="G30" s="8" t="s">
        <v>33</v>
      </c>
      <c r="H30" s="7"/>
      <c r="I30" s="7"/>
    </row>
    <row r="31" spans="1:9" x14ac:dyDescent="0.3">
      <c r="A31" s="8" t="s">
        <v>34</v>
      </c>
      <c r="B31" s="8" t="s">
        <v>35</v>
      </c>
      <c r="C31" s="9">
        <v>41925</v>
      </c>
      <c r="D31" s="10">
        <v>249.45</v>
      </c>
      <c r="E31" s="11"/>
      <c r="F31" s="12">
        <f t="shared" si="0"/>
        <v>249.45</v>
      </c>
      <c r="G31" s="8" t="s">
        <v>36</v>
      </c>
      <c r="H31" s="7"/>
      <c r="I31" s="7"/>
    </row>
    <row r="32" spans="1:9" x14ac:dyDescent="0.3">
      <c r="A32" s="8" t="s">
        <v>34</v>
      </c>
      <c r="B32" s="8" t="s">
        <v>37</v>
      </c>
      <c r="C32" s="14">
        <v>41924</v>
      </c>
      <c r="D32" s="10">
        <v>2928</v>
      </c>
      <c r="E32" s="11"/>
      <c r="F32" s="12">
        <f t="shared" si="0"/>
        <v>2928</v>
      </c>
      <c r="G32" s="13" t="s">
        <v>38</v>
      </c>
      <c r="H32" s="7"/>
      <c r="I32" s="7"/>
    </row>
    <row r="33" spans="1:9" x14ac:dyDescent="0.3">
      <c r="A33" s="8" t="s">
        <v>34</v>
      </c>
      <c r="B33" s="8" t="s">
        <v>32</v>
      </c>
      <c r="C33" s="9">
        <v>41923</v>
      </c>
      <c r="D33" s="10">
        <v>63.62</v>
      </c>
      <c r="E33" s="11"/>
      <c r="F33" s="12">
        <f t="shared" si="0"/>
        <v>63.62</v>
      </c>
      <c r="G33" s="8" t="s">
        <v>39</v>
      </c>
      <c r="H33" s="7"/>
      <c r="I33" s="7"/>
    </row>
    <row r="34" spans="1:9" x14ac:dyDescent="0.3">
      <c r="A34" s="8" t="s">
        <v>40</v>
      </c>
      <c r="B34" s="8" t="s">
        <v>41</v>
      </c>
      <c r="C34" s="9">
        <v>41921</v>
      </c>
      <c r="D34" s="10">
        <v>34.340000000000003</v>
      </c>
      <c r="E34" s="11"/>
      <c r="F34" s="12">
        <f t="shared" si="0"/>
        <v>34.340000000000003</v>
      </c>
      <c r="G34" s="8" t="s">
        <v>42</v>
      </c>
      <c r="H34" s="7"/>
      <c r="I34" s="7"/>
    </row>
    <row r="35" spans="1:9" x14ac:dyDescent="0.3">
      <c r="A35" s="8" t="s">
        <v>40</v>
      </c>
      <c r="B35" s="8" t="s">
        <v>43</v>
      </c>
      <c r="C35" s="9">
        <v>41939</v>
      </c>
      <c r="D35" s="10">
        <v>35</v>
      </c>
      <c r="E35" s="11">
        <v>7</v>
      </c>
      <c r="F35" s="12">
        <f t="shared" si="0"/>
        <v>42</v>
      </c>
      <c r="G35" s="8" t="s">
        <v>44</v>
      </c>
      <c r="H35" s="7"/>
      <c r="I35" s="7"/>
    </row>
    <row r="36" spans="1:9" x14ac:dyDescent="0.3">
      <c r="A36" s="8" t="s">
        <v>40</v>
      </c>
      <c r="B36" s="8" t="s">
        <v>45</v>
      </c>
      <c r="C36" s="9">
        <v>41913</v>
      </c>
      <c r="D36" s="10">
        <v>352</v>
      </c>
      <c r="E36" s="11"/>
      <c r="F36" s="12">
        <f t="shared" si="0"/>
        <v>352</v>
      </c>
      <c r="G36" s="8" t="s">
        <v>46</v>
      </c>
      <c r="H36" s="7"/>
      <c r="I36" s="7"/>
    </row>
    <row r="37" spans="1:9" x14ac:dyDescent="0.3">
      <c r="A37" s="8" t="s">
        <v>40</v>
      </c>
      <c r="B37" s="8" t="s">
        <v>45</v>
      </c>
      <c r="C37" s="9">
        <v>41913</v>
      </c>
      <c r="D37" s="10">
        <v>352</v>
      </c>
      <c r="E37" s="11"/>
      <c r="F37" s="12">
        <f t="shared" si="0"/>
        <v>352</v>
      </c>
      <c r="G37" s="8" t="s">
        <v>46</v>
      </c>
      <c r="H37" s="7"/>
      <c r="I37" s="7"/>
    </row>
    <row r="38" spans="1:9" x14ac:dyDescent="0.3">
      <c r="A38" s="8" t="s">
        <v>40</v>
      </c>
      <c r="B38" s="8" t="s">
        <v>45</v>
      </c>
      <c r="C38" s="9">
        <v>41913</v>
      </c>
      <c r="D38" s="10">
        <v>352</v>
      </c>
      <c r="E38" s="11"/>
      <c r="F38" s="12">
        <f t="shared" si="0"/>
        <v>352</v>
      </c>
      <c r="G38" s="8" t="s">
        <v>46</v>
      </c>
      <c r="H38" s="7"/>
      <c r="I38" s="7"/>
    </row>
    <row r="39" spans="1:9" x14ac:dyDescent="0.3">
      <c r="A39" s="8" t="s">
        <v>40</v>
      </c>
      <c r="B39" s="8" t="s">
        <v>45</v>
      </c>
      <c r="C39" s="9">
        <v>41913</v>
      </c>
      <c r="D39" s="10">
        <v>352</v>
      </c>
      <c r="E39" s="11"/>
      <c r="F39" s="12">
        <f t="shared" si="0"/>
        <v>352</v>
      </c>
      <c r="G39" s="8" t="s">
        <v>46</v>
      </c>
      <c r="H39" s="7"/>
      <c r="I39" s="7"/>
    </row>
    <row r="40" spans="1:9" x14ac:dyDescent="0.3">
      <c r="A40" s="8" t="s">
        <v>40</v>
      </c>
      <c r="B40" s="8" t="s">
        <v>11</v>
      </c>
      <c r="C40" s="9">
        <v>41911</v>
      </c>
      <c r="D40" s="10">
        <v>205</v>
      </c>
      <c r="E40" s="11"/>
      <c r="F40" s="12">
        <f t="shared" si="0"/>
        <v>205</v>
      </c>
      <c r="G40" s="8" t="s">
        <v>47</v>
      </c>
      <c r="H40" s="7"/>
      <c r="I40" s="7"/>
    </row>
    <row r="41" spans="1:9" x14ac:dyDescent="0.3">
      <c r="A41" s="8" t="s">
        <v>40</v>
      </c>
      <c r="B41" s="8" t="s">
        <v>11</v>
      </c>
      <c r="C41" s="9">
        <v>41913</v>
      </c>
      <c r="D41" s="10">
        <v>238.9</v>
      </c>
      <c r="E41" s="11"/>
      <c r="F41" s="12">
        <f t="shared" si="0"/>
        <v>238.9</v>
      </c>
      <c r="G41" s="13" t="s">
        <v>48</v>
      </c>
      <c r="H41" s="7"/>
      <c r="I41" s="7"/>
    </row>
    <row r="42" spans="1:9" x14ac:dyDescent="0.3">
      <c r="A42" s="8" t="s">
        <v>49</v>
      </c>
      <c r="B42" s="8" t="s">
        <v>50</v>
      </c>
      <c r="C42" s="9">
        <v>41919</v>
      </c>
      <c r="D42" s="10">
        <v>870</v>
      </c>
      <c r="E42" s="11"/>
      <c r="F42" s="12">
        <f t="shared" si="0"/>
        <v>870</v>
      </c>
      <c r="G42" s="8" t="s">
        <v>51</v>
      </c>
      <c r="H42" s="7"/>
      <c r="I42" s="7"/>
    </row>
    <row r="43" spans="1:9" x14ac:dyDescent="0.3">
      <c r="A43" s="8" t="s">
        <v>52</v>
      </c>
      <c r="B43" s="8" t="s">
        <v>11</v>
      </c>
      <c r="C43" s="9">
        <v>41934</v>
      </c>
      <c r="D43" s="10">
        <v>184.25</v>
      </c>
      <c r="E43" s="11"/>
      <c r="F43" s="12">
        <f t="shared" si="0"/>
        <v>184.25</v>
      </c>
      <c r="G43" s="8" t="s">
        <v>53</v>
      </c>
      <c r="H43" s="7"/>
      <c r="I43" s="7"/>
    </row>
    <row r="44" spans="1:9" x14ac:dyDescent="0.3">
      <c r="A44" s="8" t="s">
        <v>52</v>
      </c>
      <c r="B44" s="8" t="s">
        <v>11</v>
      </c>
      <c r="C44" s="9">
        <v>41934</v>
      </c>
      <c r="D44" s="10">
        <v>243.3</v>
      </c>
      <c r="E44" s="11"/>
      <c r="F44" s="12">
        <f t="shared" si="0"/>
        <v>243.3</v>
      </c>
      <c r="G44" s="8" t="s">
        <v>54</v>
      </c>
      <c r="H44" s="7"/>
      <c r="I44" s="7"/>
    </row>
    <row r="45" spans="1:9" x14ac:dyDescent="0.3">
      <c r="A45" s="8" t="s">
        <v>52</v>
      </c>
      <c r="B45" s="8" t="s">
        <v>55</v>
      </c>
      <c r="C45" s="9">
        <v>41934</v>
      </c>
      <c r="D45" s="10">
        <v>239</v>
      </c>
      <c r="E45" s="11"/>
      <c r="F45" s="12">
        <f t="shared" si="0"/>
        <v>239</v>
      </c>
      <c r="G45" s="8" t="s">
        <v>56</v>
      </c>
      <c r="H45" s="7"/>
      <c r="I45" s="7"/>
    </row>
    <row r="46" spans="1:9" x14ac:dyDescent="0.3">
      <c r="A46" s="8" t="s">
        <v>57</v>
      </c>
      <c r="B46" s="8" t="s">
        <v>58</v>
      </c>
      <c r="C46" s="9">
        <v>41934</v>
      </c>
      <c r="D46" s="10">
        <v>14.27</v>
      </c>
      <c r="E46" s="11"/>
      <c r="F46" s="12">
        <f t="shared" si="0"/>
        <v>14.27</v>
      </c>
      <c r="G46" s="8" t="s">
        <v>59</v>
      </c>
      <c r="H46" s="7"/>
      <c r="I46" s="7"/>
    </row>
    <row r="47" spans="1:9" x14ac:dyDescent="0.3">
      <c r="A47" s="8" t="s">
        <v>57</v>
      </c>
      <c r="B47" s="8" t="s">
        <v>58</v>
      </c>
      <c r="C47" s="9">
        <v>41928</v>
      </c>
      <c r="D47" s="10">
        <v>25.03</v>
      </c>
      <c r="E47" s="11"/>
      <c r="F47" s="12">
        <f t="shared" si="0"/>
        <v>25.03</v>
      </c>
      <c r="G47" s="8" t="s">
        <v>60</v>
      </c>
      <c r="H47" s="7"/>
      <c r="I47" s="7"/>
    </row>
    <row r="48" spans="1:9" x14ac:dyDescent="0.3">
      <c r="A48" s="8" t="s">
        <v>57</v>
      </c>
      <c r="B48" s="8" t="s">
        <v>61</v>
      </c>
      <c r="C48" s="9">
        <v>41928</v>
      </c>
      <c r="D48" s="10">
        <v>48</v>
      </c>
      <c r="E48" s="11"/>
      <c r="F48" s="12">
        <f t="shared" si="0"/>
        <v>48</v>
      </c>
      <c r="G48" s="8" t="s">
        <v>62</v>
      </c>
      <c r="H48" s="7"/>
      <c r="I48" s="7"/>
    </row>
    <row r="49" spans="1:12" x14ac:dyDescent="0.3">
      <c r="A49" s="8" t="s">
        <v>57</v>
      </c>
      <c r="B49" s="8" t="s">
        <v>55</v>
      </c>
      <c r="C49" s="9">
        <v>41922</v>
      </c>
      <c r="D49" s="10">
        <v>325</v>
      </c>
      <c r="E49" s="11">
        <v>65</v>
      </c>
      <c r="F49" s="12">
        <f t="shared" si="0"/>
        <v>390</v>
      </c>
      <c r="G49" s="8" t="s">
        <v>63</v>
      </c>
      <c r="H49" s="7"/>
      <c r="I49" s="7"/>
    </row>
    <row r="50" spans="1:12" x14ac:dyDescent="0.3">
      <c r="A50" s="8" t="s">
        <v>57</v>
      </c>
      <c r="B50" s="8" t="s">
        <v>61</v>
      </c>
      <c r="C50" s="9">
        <v>41929</v>
      </c>
      <c r="D50" s="10">
        <v>5</v>
      </c>
      <c r="E50" s="11">
        <v>1</v>
      </c>
      <c r="F50" s="12">
        <f t="shared" si="0"/>
        <v>6</v>
      </c>
      <c r="G50" s="8" t="s">
        <v>54</v>
      </c>
      <c r="H50" s="7"/>
      <c r="I50" s="7"/>
    </row>
    <row r="51" spans="1:12" x14ac:dyDescent="0.3">
      <c r="A51" s="13" t="s">
        <v>57</v>
      </c>
      <c r="B51" s="8" t="s">
        <v>22</v>
      </c>
      <c r="C51" s="9">
        <v>41929</v>
      </c>
      <c r="D51" s="10">
        <v>225</v>
      </c>
      <c r="E51" s="11">
        <v>45</v>
      </c>
      <c r="F51" s="12">
        <f t="shared" si="0"/>
        <v>270</v>
      </c>
      <c r="G51" s="8" t="s">
        <v>64</v>
      </c>
      <c r="H51" s="7"/>
      <c r="I51" s="7"/>
    </row>
    <row r="52" spans="1:12" x14ac:dyDescent="0.3">
      <c r="A52" s="13" t="s">
        <v>65</v>
      </c>
      <c r="B52" s="8" t="s">
        <v>66</v>
      </c>
      <c r="C52" s="9">
        <v>41929</v>
      </c>
      <c r="D52" s="10">
        <v>254.17</v>
      </c>
      <c r="E52" s="11">
        <v>50.83</v>
      </c>
      <c r="F52" s="12">
        <f t="shared" si="0"/>
        <v>305</v>
      </c>
      <c r="G52" s="8" t="s">
        <v>67</v>
      </c>
      <c r="H52" s="7"/>
      <c r="I52" s="7"/>
    </row>
    <row r="53" spans="1:12" x14ac:dyDescent="0.3">
      <c r="A53" s="13" t="s">
        <v>65</v>
      </c>
      <c r="B53" s="8" t="s">
        <v>66</v>
      </c>
      <c r="C53" s="9">
        <v>41913</v>
      </c>
      <c r="D53" s="10">
        <v>13</v>
      </c>
      <c r="E53" s="11"/>
      <c r="F53" s="12">
        <f t="shared" si="0"/>
        <v>13</v>
      </c>
      <c r="G53" s="13" t="s">
        <v>68</v>
      </c>
      <c r="H53" s="7"/>
      <c r="I53" s="7"/>
    </row>
    <row r="54" spans="1:12" x14ac:dyDescent="0.3">
      <c r="A54" s="13" t="s">
        <v>7</v>
      </c>
      <c r="B54" s="8" t="s">
        <v>69</v>
      </c>
      <c r="C54" s="15">
        <v>41911</v>
      </c>
      <c r="D54" s="10">
        <v>24.44</v>
      </c>
      <c r="E54" s="11">
        <v>4.88</v>
      </c>
      <c r="F54" s="12">
        <f t="shared" si="0"/>
        <v>29.32</v>
      </c>
      <c r="G54" s="8" t="s">
        <v>33</v>
      </c>
      <c r="H54" s="7"/>
      <c r="I54" s="7"/>
      <c r="J54" s="16"/>
      <c r="K54" s="16"/>
      <c r="L54" s="16"/>
    </row>
    <row r="55" spans="1:12" x14ac:dyDescent="0.3">
      <c r="A55" s="8" t="s">
        <v>24</v>
      </c>
      <c r="B55" s="8" t="s">
        <v>70</v>
      </c>
      <c r="C55" s="15">
        <v>41925</v>
      </c>
      <c r="D55" s="10">
        <v>184.08</v>
      </c>
      <c r="E55" s="11">
        <v>36.79</v>
      </c>
      <c r="F55" s="12">
        <f t="shared" si="0"/>
        <v>220.87</v>
      </c>
      <c r="G55" s="8" t="s">
        <v>71</v>
      </c>
      <c r="H55" s="7"/>
      <c r="I55" s="7"/>
      <c r="J55" s="16"/>
      <c r="K55" s="16"/>
      <c r="L55" s="16"/>
    </row>
    <row r="56" spans="1:12" x14ac:dyDescent="0.3">
      <c r="A56" s="8" t="s">
        <v>24</v>
      </c>
      <c r="B56" s="8" t="s">
        <v>72</v>
      </c>
      <c r="C56" s="15">
        <v>41908</v>
      </c>
      <c r="D56" s="10">
        <v>227.5</v>
      </c>
      <c r="E56" s="11"/>
      <c r="F56" s="12">
        <f t="shared" si="0"/>
        <v>227.5</v>
      </c>
      <c r="G56" s="8" t="s">
        <v>73</v>
      </c>
      <c r="H56" s="7"/>
      <c r="I56" s="7"/>
      <c r="J56" s="16"/>
      <c r="K56" s="16"/>
      <c r="L56" s="16"/>
    </row>
    <row r="57" spans="1:12" x14ac:dyDescent="0.3">
      <c r="A57" s="8" t="s">
        <v>34</v>
      </c>
      <c r="B57" s="8" t="s">
        <v>45</v>
      </c>
      <c r="C57" s="15">
        <v>41918</v>
      </c>
      <c r="D57" s="10">
        <v>86</v>
      </c>
      <c r="E57" s="11"/>
      <c r="F57" s="12">
        <f t="shared" si="0"/>
        <v>86</v>
      </c>
      <c r="G57" s="8" t="s">
        <v>74</v>
      </c>
      <c r="H57" s="7"/>
      <c r="I57" s="7"/>
      <c r="J57" s="16"/>
      <c r="K57" s="16"/>
      <c r="L57" s="16"/>
    </row>
    <row r="58" spans="1:12" x14ac:dyDescent="0.3">
      <c r="A58" s="8" t="s">
        <v>34</v>
      </c>
      <c r="B58" s="8" t="s">
        <v>75</v>
      </c>
      <c r="C58" s="15">
        <v>41932</v>
      </c>
      <c r="D58" s="10">
        <v>9.6999999999999993</v>
      </c>
      <c r="E58" s="11"/>
      <c r="F58" s="12">
        <f t="shared" si="0"/>
        <v>9.6999999999999993</v>
      </c>
      <c r="G58" s="8" t="s">
        <v>33</v>
      </c>
      <c r="H58" s="7"/>
      <c r="I58" s="7"/>
      <c r="J58" s="16"/>
      <c r="K58" s="16"/>
      <c r="L58" s="16"/>
    </row>
    <row r="59" spans="1:12" x14ac:dyDescent="0.3">
      <c r="A59" s="8" t="s">
        <v>34</v>
      </c>
      <c r="B59" s="8" t="s">
        <v>75</v>
      </c>
      <c r="C59" s="15">
        <v>41928</v>
      </c>
      <c r="D59" s="10">
        <v>6.2</v>
      </c>
      <c r="E59" s="11"/>
      <c r="F59" s="12">
        <f t="shared" si="0"/>
        <v>6.2</v>
      </c>
      <c r="G59" s="8" t="s">
        <v>33</v>
      </c>
      <c r="H59" s="7"/>
      <c r="I59" s="7"/>
      <c r="J59" s="16"/>
      <c r="K59" s="16"/>
      <c r="L59" s="16"/>
    </row>
    <row r="60" spans="1:12" x14ac:dyDescent="0.3">
      <c r="A60" s="8" t="s">
        <v>34</v>
      </c>
      <c r="B60" s="8" t="s">
        <v>75</v>
      </c>
      <c r="C60" s="15">
        <v>41932</v>
      </c>
      <c r="D60" s="10">
        <v>14.99</v>
      </c>
      <c r="E60" s="11">
        <v>3</v>
      </c>
      <c r="F60" s="12">
        <f t="shared" si="0"/>
        <v>17.990000000000002</v>
      </c>
      <c r="G60" s="8" t="s">
        <v>33</v>
      </c>
      <c r="H60" s="7"/>
      <c r="I60" s="7"/>
      <c r="J60" s="16"/>
      <c r="K60" s="16"/>
      <c r="L60" s="16"/>
    </row>
    <row r="61" spans="1:12" x14ac:dyDescent="0.3">
      <c r="A61" s="8" t="s">
        <v>34</v>
      </c>
      <c r="B61" s="8" t="s">
        <v>75</v>
      </c>
      <c r="C61" s="15">
        <v>41932</v>
      </c>
      <c r="D61" s="10">
        <v>10.49</v>
      </c>
      <c r="E61" s="11">
        <v>2.1</v>
      </c>
      <c r="F61" s="12">
        <f t="shared" si="0"/>
        <v>12.59</v>
      </c>
      <c r="G61" s="8" t="s">
        <v>33</v>
      </c>
      <c r="H61" s="7"/>
      <c r="I61" s="7"/>
      <c r="J61" s="16"/>
      <c r="K61" s="16"/>
      <c r="L61" s="16"/>
    </row>
    <row r="62" spans="1:12" x14ac:dyDescent="0.3">
      <c r="A62" s="8" t="s">
        <v>34</v>
      </c>
      <c r="B62" s="8" t="s">
        <v>75</v>
      </c>
      <c r="C62" s="15">
        <v>41932</v>
      </c>
      <c r="D62" s="10">
        <v>9.9</v>
      </c>
      <c r="E62" s="11">
        <v>1.98</v>
      </c>
      <c r="F62" s="12">
        <f t="shared" si="0"/>
        <v>11.88</v>
      </c>
      <c r="G62" s="8" t="s">
        <v>33</v>
      </c>
      <c r="H62" s="7"/>
      <c r="I62" s="7"/>
      <c r="J62" s="16"/>
      <c r="K62" s="16"/>
      <c r="L62" s="16"/>
    </row>
    <row r="63" spans="1:12" x14ac:dyDescent="0.3">
      <c r="A63" s="8" t="s">
        <v>34</v>
      </c>
      <c r="B63" s="8" t="s">
        <v>76</v>
      </c>
      <c r="C63" s="15">
        <v>41920</v>
      </c>
      <c r="D63" s="10">
        <v>28.99</v>
      </c>
      <c r="E63" s="11"/>
      <c r="F63" s="12">
        <f t="shared" si="0"/>
        <v>28.99</v>
      </c>
      <c r="G63" s="8" t="s">
        <v>77</v>
      </c>
      <c r="H63" s="7"/>
      <c r="I63" s="7"/>
      <c r="J63" s="16"/>
      <c r="K63" s="16"/>
      <c r="L63" s="16"/>
    </row>
    <row r="64" spans="1:12" x14ac:dyDescent="0.3">
      <c r="A64" s="8" t="s">
        <v>34</v>
      </c>
      <c r="B64" s="8" t="s">
        <v>32</v>
      </c>
      <c r="C64" s="15">
        <v>41908</v>
      </c>
      <c r="D64" s="10">
        <v>555</v>
      </c>
      <c r="E64" s="11">
        <v>111</v>
      </c>
      <c r="F64" s="12">
        <f t="shared" si="0"/>
        <v>666</v>
      </c>
      <c r="G64" s="8" t="s">
        <v>78</v>
      </c>
      <c r="H64" s="7"/>
      <c r="I64" s="7"/>
      <c r="J64" s="16"/>
      <c r="K64" s="16"/>
      <c r="L64" s="16"/>
    </row>
    <row r="65" spans="1:12" x14ac:dyDescent="0.3">
      <c r="A65" s="8" t="s">
        <v>34</v>
      </c>
      <c r="B65" s="8" t="s">
        <v>32</v>
      </c>
      <c r="C65" s="15">
        <v>41908</v>
      </c>
      <c r="D65" s="10">
        <v>1007.75</v>
      </c>
      <c r="E65" s="11">
        <v>201.55</v>
      </c>
      <c r="F65" s="12">
        <f t="shared" si="0"/>
        <v>1209.3</v>
      </c>
      <c r="G65" s="8" t="s">
        <v>33</v>
      </c>
      <c r="H65" s="7"/>
      <c r="I65" s="7"/>
      <c r="J65" s="16"/>
      <c r="K65" s="16"/>
      <c r="L65" s="16"/>
    </row>
    <row r="66" spans="1:12" x14ac:dyDescent="0.3">
      <c r="A66" s="8" t="s">
        <v>34</v>
      </c>
      <c r="B66" s="8" t="s">
        <v>32</v>
      </c>
      <c r="C66" s="15">
        <v>41921</v>
      </c>
      <c r="D66" s="10">
        <v>57.49</v>
      </c>
      <c r="E66" s="11">
        <v>11.5</v>
      </c>
      <c r="F66" s="12">
        <f t="shared" si="0"/>
        <v>68.990000000000009</v>
      </c>
      <c r="G66" s="8" t="s">
        <v>79</v>
      </c>
      <c r="H66" s="7"/>
      <c r="I66" s="7"/>
      <c r="J66" s="16"/>
      <c r="K66" s="16"/>
      <c r="L66" s="16"/>
    </row>
    <row r="67" spans="1:12" x14ac:dyDescent="0.3">
      <c r="A67" s="8" t="s">
        <v>34</v>
      </c>
      <c r="B67" s="8" t="s">
        <v>75</v>
      </c>
      <c r="C67" s="15">
        <v>41913</v>
      </c>
      <c r="D67" s="10">
        <v>-11.96</v>
      </c>
      <c r="E67" s="11"/>
      <c r="F67" s="12">
        <f t="shared" si="0"/>
        <v>-11.96</v>
      </c>
      <c r="G67" s="8" t="s">
        <v>33</v>
      </c>
      <c r="H67" s="7"/>
      <c r="I67" s="7"/>
      <c r="J67" s="16"/>
      <c r="K67" s="16"/>
      <c r="L67" s="16"/>
    </row>
    <row r="68" spans="1:12" x14ac:dyDescent="0.3">
      <c r="A68" s="8" t="s">
        <v>34</v>
      </c>
      <c r="B68" s="8" t="s">
        <v>75</v>
      </c>
      <c r="C68" s="15">
        <v>41911</v>
      </c>
      <c r="D68" s="10">
        <v>11.96</v>
      </c>
      <c r="E68" s="11"/>
      <c r="F68" s="12">
        <f t="shared" si="0"/>
        <v>11.96</v>
      </c>
      <c r="G68" s="8" t="s">
        <v>33</v>
      </c>
      <c r="H68" s="7"/>
      <c r="I68" s="7"/>
      <c r="J68" s="16"/>
      <c r="K68" s="16"/>
      <c r="L68" s="16"/>
    </row>
    <row r="69" spans="1:12" x14ac:dyDescent="0.3">
      <c r="A69" s="8" t="s">
        <v>34</v>
      </c>
      <c r="B69" s="8" t="s">
        <v>75</v>
      </c>
      <c r="C69" s="15">
        <v>41921</v>
      </c>
      <c r="D69" s="10">
        <v>11.96</v>
      </c>
      <c r="E69" s="11"/>
      <c r="F69" s="12">
        <f t="shared" ref="F69:F82" si="1">SUM(D69+E69)</f>
        <v>11.96</v>
      </c>
      <c r="G69" s="8" t="s">
        <v>33</v>
      </c>
      <c r="H69" s="7"/>
      <c r="I69" s="7"/>
      <c r="J69" s="16"/>
      <c r="K69" s="16"/>
      <c r="L69" s="16"/>
    </row>
    <row r="70" spans="1:12" x14ac:dyDescent="0.3">
      <c r="A70" s="8" t="s">
        <v>40</v>
      </c>
      <c r="B70" s="8" t="s">
        <v>80</v>
      </c>
      <c r="C70" s="15">
        <v>41921</v>
      </c>
      <c r="D70" s="10">
        <v>31.33</v>
      </c>
      <c r="E70" s="11"/>
      <c r="F70" s="12">
        <f t="shared" si="1"/>
        <v>31.33</v>
      </c>
      <c r="G70" s="8" t="s">
        <v>33</v>
      </c>
      <c r="H70" s="7"/>
      <c r="I70" s="7"/>
      <c r="J70" s="16"/>
      <c r="K70" s="16"/>
      <c r="L70" s="16"/>
    </row>
    <row r="71" spans="1:12" x14ac:dyDescent="0.3">
      <c r="A71" s="8" t="s">
        <v>40</v>
      </c>
      <c r="B71" s="8" t="s">
        <v>80</v>
      </c>
      <c r="C71" s="15">
        <v>41921</v>
      </c>
      <c r="D71" s="10">
        <v>166.95</v>
      </c>
      <c r="E71" s="11"/>
      <c r="F71" s="12">
        <f t="shared" si="1"/>
        <v>166.95</v>
      </c>
      <c r="G71" s="8" t="s">
        <v>33</v>
      </c>
      <c r="H71" s="7"/>
      <c r="I71" s="7"/>
      <c r="J71" s="16"/>
      <c r="K71" s="16"/>
      <c r="L71" s="16"/>
    </row>
    <row r="72" spans="1:12" x14ac:dyDescent="0.3">
      <c r="A72" s="8" t="s">
        <v>40</v>
      </c>
      <c r="B72" s="8" t="s">
        <v>80</v>
      </c>
      <c r="C72" s="15">
        <v>41922</v>
      </c>
      <c r="D72" s="10">
        <v>68.400000000000006</v>
      </c>
      <c r="E72" s="11"/>
      <c r="F72" s="12">
        <f t="shared" si="1"/>
        <v>68.400000000000006</v>
      </c>
      <c r="G72" s="8" t="s">
        <v>33</v>
      </c>
      <c r="H72" s="7"/>
      <c r="I72" s="7"/>
      <c r="J72" s="16"/>
      <c r="K72" s="16"/>
      <c r="L72" s="16"/>
    </row>
    <row r="73" spans="1:12" x14ac:dyDescent="0.3">
      <c r="A73" s="8" t="s">
        <v>40</v>
      </c>
      <c r="B73" s="8" t="s">
        <v>32</v>
      </c>
      <c r="C73" s="15">
        <v>41918</v>
      </c>
      <c r="D73" s="10">
        <v>-18.54</v>
      </c>
      <c r="E73" s="11"/>
      <c r="F73" s="12">
        <f t="shared" si="1"/>
        <v>-18.54</v>
      </c>
      <c r="G73" s="8" t="s">
        <v>81</v>
      </c>
      <c r="H73" s="7"/>
      <c r="I73" s="7"/>
      <c r="J73" s="16"/>
      <c r="K73" s="16"/>
      <c r="L73" s="16"/>
    </row>
    <row r="74" spans="1:12" x14ac:dyDescent="0.3">
      <c r="A74" s="8" t="s">
        <v>40</v>
      </c>
      <c r="B74" s="17" t="s">
        <v>61</v>
      </c>
      <c r="C74" s="15">
        <v>41918</v>
      </c>
      <c r="D74" s="10">
        <v>-560.96</v>
      </c>
      <c r="E74" s="11"/>
      <c r="F74" s="12">
        <f t="shared" si="1"/>
        <v>-560.96</v>
      </c>
      <c r="G74" s="18" t="s">
        <v>82</v>
      </c>
      <c r="H74" s="7"/>
      <c r="I74" s="7"/>
      <c r="J74" s="16"/>
      <c r="K74" s="16"/>
      <c r="L74" s="16"/>
    </row>
    <row r="75" spans="1:12" x14ac:dyDescent="0.3">
      <c r="A75" s="8" t="s">
        <v>40</v>
      </c>
      <c r="B75" s="8" t="s">
        <v>83</v>
      </c>
      <c r="C75" s="15">
        <v>41929</v>
      </c>
      <c r="D75" s="10">
        <v>54.25</v>
      </c>
      <c r="E75" s="11">
        <v>10.85</v>
      </c>
      <c r="F75" s="12">
        <f t="shared" si="1"/>
        <v>65.099999999999994</v>
      </c>
      <c r="G75" s="8" t="s">
        <v>84</v>
      </c>
      <c r="H75" s="7"/>
      <c r="I75" s="7"/>
      <c r="J75" s="16"/>
      <c r="K75" s="16"/>
      <c r="L75" s="16"/>
    </row>
    <row r="76" spans="1:12" x14ac:dyDescent="0.3">
      <c r="A76" s="8" t="s">
        <v>85</v>
      </c>
      <c r="B76" s="8" t="s">
        <v>86</v>
      </c>
      <c r="C76" s="15">
        <v>41913</v>
      </c>
      <c r="D76" s="10">
        <v>301.14999999999998</v>
      </c>
      <c r="E76" s="11">
        <v>60.23</v>
      </c>
      <c r="F76" s="12">
        <f t="shared" si="1"/>
        <v>361.38</v>
      </c>
      <c r="G76" s="8" t="s">
        <v>87</v>
      </c>
      <c r="H76" s="7"/>
      <c r="I76" s="7"/>
      <c r="J76" s="16"/>
      <c r="K76" s="16"/>
      <c r="L76" s="16"/>
    </row>
    <row r="77" spans="1:12" x14ac:dyDescent="0.3">
      <c r="A77" s="8" t="s">
        <v>85</v>
      </c>
      <c r="B77" s="8" t="s">
        <v>86</v>
      </c>
      <c r="C77" s="15">
        <v>41913</v>
      </c>
      <c r="D77" s="10">
        <v>301.14999999999998</v>
      </c>
      <c r="E77" s="11">
        <v>60.23</v>
      </c>
      <c r="F77" s="12">
        <f t="shared" si="1"/>
        <v>361.38</v>
      </c>
      <c r="G77" s="8" t="s">
        <v>87</v>
      </c>
      <c r="H77" s="7"/>
      <c r="I77" s="7"/>
      <c r="J77" s="16"/>
      <c r="K77" s="16"/>
      <c r="L77" s="16"/>
    </row>
    <row r="78" spans="1:12" x14ac:dyDescent="0.3">
      <c r="A78" s="8" t="s">
        <v>49</v>
      </c>
      <c r="B78" s="8" t="s">
        <v>50</v>
      </c>
      <c r="C78" s="15">
        <v>41921</v>
      </c>
      <c r="D78" s="10">
        <v>1305</v>
      </c>
      <c r="E78" s="11"/>
      <c r="F78" s="12">
        <f t="shared" si="1"/>
        <v>1305</v>
      </c>
      <c r="G78" s="8" t="s">
        <v>51</v>
      </c>
      <c r="H78" s="7"/>
      <c r="I78" s="7"/>
      <c r="J78" s="16"/>
      <c r="K78" s="16"/>
      <c r="L78" s="16"/>
    </row>
    <row r="79" spans="1:12" x14ac:dyDescent="0.3">
      <c r="A79" s="8" t="s">
        <v>57</v>
      </c>
      <c r="B79" s="8" t="s">
        <v>11</v>
      </c>
      <c r="C79" s="15">
        <v>41922</v>
      </c>
      <c r="D79" s="10">
        <v>155</v>
      </c>
      <c r="E79" s="11"/>
      <c r="F79" s="12">
        <f t="shared" si="1"/>
        <v>155</v>
      </c>
      <c r="G79" s="8" t="s">
        <v>54</v>
      </c>
      <c r="H79" s="7"/>
      <c r="I79" s="7"/>
      <c r="J79" s="16"/>
      <c r="K79" s="16"/>
      <c r="L79" s="16"/>
    </row>
    <row r="80" spans="1:12" x14ac:dyDescent="0.3">
      <c r="A80" s="8" t="s">
        <v>57</v>
      </c>
      <c r="B80" s="8" t="s">
        <v>11</v>
      </c>
      <c r="C80" s="15">
        <v>41922</v>
      </c>
      <c r="D80" s="10">
        <v>43</v>
      </c>
      <c r="E80" s="11"/>
      <c r="F80" s="12">
        <f t="shared" si="1"/>
        <v>43</v>
      </c>
      <c r="G80" s="8" t="s">
        <v>54</v>
      </c>
      <c r="H80" s="7"/>
      <c r="I80" s="7"/>
      <c r="J80" s="16"/>
      <c r="K80" s="16"/>
      <c r="L80" s="16"/>
    </row>
    <row r="81" spans="1:12" x14ac:dyDescent="0.3">
      <c r="A81" s="8" t="s">
        <v>88</v>
      </c>
      <c r="B81" s="8" t="s">
        <v>75</v>
      </c>
      <c r="C81" s="15">
        <v>41912</v>
      </c>
      <c r="D81" s="10">
        <v>26.73</v>
      </c>
      <c r="E81" s="11">
        <v>5.34</v>
      </c>
      <c r="F81" s="12">
        <f t="shared" si="1"/>
        <v>32.07</v>
      </c>
      <c r="G81" s="8" t="s">
        <v>33</v>
      </c>
      <c r="H81" s="7"/>
      <c r="I81" s="7"/>
      <c r="J81" s="16"/>
      <c r="K81" s="16"/>
      <c r="L81" s="16"/>
    </row>
    <row r="82" spans="1:12" x14ac:dyDescent="0.3">
      <c r="A82" s="13" t="s">
        <v>65</v>
      </c>
      <c r="B82" s="8" t="s">
        <v>89</v>
      </c>
      <c r="C82" s="15">
        <v>41911</v>
      </c>
      <c r="D82" s="10">
        <v>300</v>
      </c>
      <c r="E82" s="11">
        <v>60</v>
      </c>
      <c r="F82" s="12">
        <f t="shared" si="1"/>
        <v>360</v>
      </c>
      <c r="G82" s="8" t="s">
        <v>90</v>
      </c>
      <c r="H82" s="7"/>
      <c r="I82" s="7"/>
      <c r="J82" s="16"/>
      <c r="K82" s="16"/>
      <c r="L82" s="16"/>
    </row>
    <row r="83" spans="1:12" x14ac:dyDescent="0.3">
      <c r="A83" s="19"/>
      <c r="B83" s="20"/>
      <c r="C83" s="21"/>
      <c r="D83" s="22">
        <f>SUM(D4:D82)</f>
        <v>13580.529999999999</v>
      </c>
      <c r="E83" s="23">
        <f>SUM(E4:E82)</f>
        <v>832.76000000000022</v>
      </c>
      <c r="F83" s="24">
        <f>SUM(F4:F82)</f>
        <v>14413.289999999999</v>
      </c>
      <c r="G83" s="20"/>
      <c r="H83" s="7"/>
      <c r="I83" s="7"/>
      <c r="J83" s="16"/>
      <c r="K83" s="16"/>
      <c r="L83" s="16"/>
    </row>
    <row r="84" spans="1:12" x14ac:dyDescent="0.3">
      <c r="C84" s="9"/>
      <c r="E84" s="11"/>
      <c r="F84" s="24"/>
    </row>
    <row r="85" spans="1:12" x14ac:dyDescent="0.3">
      <c r="A85" s="2">
        <v>41944</v>
      </c>
      <c r="C85" s="9"/>
      <c r="E85" s="11"/>
      <c r="F85" s="25"/>
    </row>
    <row r="86" spans="1:12" x14ac:dyDescent="0.3">
      <c r="A86" s="26" t="s">
        <v>0</v>
      </c>
      <c r="B86" s="26" t="s">
        <v>1</v>
      </c>
      <c r="C86" s="3" t="s">
        <v>2</v>
      </c>
      <c r="D86" s="27" t="s">
        <v>3</v>
      </c>
      <c r="E86" s="28" t="s">
        <v>4</v>
      </c>
      <c r="F86" s="29" t="s">
        <v>5</v>
      </c>
      <c r="G86" s="30" t="s">
        <v>6</v>
      </c>
    </row>
    <row r="87" spans="1:12" x14ac:dyDescent="0.3">
      <c r="A87" s="17" t="s">
        <v>7</v>
      </c>
      <c r="B87" s="17" t="s">
        <v>32</v>
      </c>
      <c r="C87" s="9">
        <v>41968</v>
      </c>
      <c r="D87" s="31">
        <v>87.96</v>
      </c>
      <c r="E87" s="11"/>
      <c r="F87" s="12">
        <f>SUM(D87+E87)</f>
        <v>87.96</v>
      </c>
      <c r="G87" s="32" t="s">
        <v>91</v>
      </c>
      <c r="H87" s="33"/>
      <c r="I87" s="33"/>
    </row>
    <row r="88" spans="1:12" x14ac:dyDescent="0.3">
      <c r="A88" s="17" t="s">
        <v>7</v>
      </c>
      <c r="B88" s="17" t="s">
        <v>32</v>
      </c>
      <c r="C88" s="9">
        <v>41966</v>
      </c>
      <c r="D88" s="31">
        <v>27.48</v>
      </c>
      <c r="E88" s="11">
        <v>5.5</v>
      </c>
      <c r="F88" s="12">
        <f t="shared" ref="F88:F136" si="2">SUM(D88+E88)</f>
        <v>32.980000000000004</v>
      </c>
      <c r="G88" s="17" t="s">
        <v>33</v>
      </c>
      <c r="H88" s="33"/>
      <c r="I88" s="33"/>
    </row>
    <row r="89" spans="1:12" x14ac:dyDescent="0.3">
      <c r="A89" s="17" t="s">
        <v>7</v>
      </c>
      <c r="B89" s="17" t="s">
        <v>92</v>
      </c>
      <c r="C89" s="9">
        <v>41964</v>
      </c>
      <c r="D89" s="31">
        <v>9.42</v>
      </c>
      <c r="E89" s="11">
        <v>1.88</v>
      </c>
      <c r="F89" s="12">
        <f t="shared" si="2"/>
        <v>11.3</v>
      </c>
      <c r="G89" s="17" t="s">
        <v>93</v>
      </c>
      <c r="H89" s="33"/>
      <c r="I89" s="33"/>
    </row>
    <row r="90" spans="1:12" x14ac:dyDescent="0.3">
      <c r="A90" s="17" t="s">
        <v>7</v>
      </c>
      <c r="B90" s="17" t="s">
        <v>32</v>
      </c>
      <c r="C90" s="9">
        <v>41968</v>
      </c>
      <c r="D90" s="31">
        <v>6.6</v>
      </c>
      <c r="E90" s="11"/>
      <c r="F90" s="12">
        <f t="shared" si="2"/>
        <v>6.6</v>
      </c>
      <c r="G90" s="32" t="s">
        <v>33</v>
      </c>
      <c r="H90" s="33"/>
      <c r="I90" s="33"/>
    </row>
    <row r="91" spans="1:12" x14ac:dyDescent="0.3">
      <c r="A91" s="17" t="s">
        <v>7</v>
      </c>
      <c r="B91" s="17" t="s">
        <v>32</v>
      </c>
      <c r="C91" s="9">
        <v>41968</v>
      </c>
      <c r="D91" s="31">
        <v>138.24</v>
      </c>
      <c r="E91" s="11">
        <v>27.65</v>
      </c>
      <c r="F91" s="12">
        <f t="shared" si="2"/>
        <v>165.89000000000001</v>
      </c>
      <c r="G91" s="17" t="s">
        <v>94</v>
      </c>
      <c r="H91" s="33"/>
      <c r="I91" s="33"/>
    </row>
    <row r="92" spans="1:12" x14ac:dyDescent="0.3">
      <c r="A92" s="17" t="s">
        <v>7</v>
      </c>
      <c r="B92" s="17" t="s">
        <v>70</v>
      </c>
      <c r="C92" s="9">
        <v>41946</v>
      </c>
      <c r="D92" s="31">
        <v>119.98</v>
      </c>
      <c r="E92" s="11"/>
      <c r="F92" s="12">
        <f t="shared" si="2"/>
        <v>119.98</v>
      </c>
      <c r="G92" s="17" t="s">
        <v>95</v>
      </c>
      <c r="H92" s="33"/>
      <c r="I92" s="33"/>
    </row>
    <row r="93" spans="1:12" x14ac:dyDescent="0.3">
      <c r="A93" s="17" t="s">
        <v>7</v>
      </c>
      <c r="B93" s="17" t="s">
        <v>11</v>
      </c>
      <c r="C93" s="9">
        <v>41954</v>
      </c>
      <c r="D93" s="31">
        <v>41</v>
      </c>
      <c r="E93" s="11"/>
      <c r="F93" s="12">
        <f t="shared" si="2"/>
        <v>41</v>
      </c>
      <c r="G93" s="17" t="s">
        <v>12</v>
      </c>
      <c r="H93" s="33"/>
      <c r="I93" s="33"/>
    </row>
    <row r="94" spans="1:12" x14ac:dyDescent="0.3">
      <c r="A94" s="17" t="s">
        <v>7</v>
      </c>
      <c r="B94" s="17" t="s">
        <v>11</v>
      </c>
      <c r="C94" s="9">
        <v>41954</v>
      </c>
      <c r="D94" s="31">
        <v>72.3</v>
      </c>
      <c r="E94" s="11"/>
      <c r="F94" s="12">
        <f t="shared" si="2"/>
        <v>72.3</v>
      </c>
      <c r="G94" s="17" t="s">
        <v>12</v>
      </c>
      <c r="H94" s="33"/>
      <c r="I94" s="33"/>
    </row>
    <row r="95" spans="1:12" x14ac:dyDescent="0.3">
      <c r="A95" s="17" t="s">
        <v>7</v>
      </c>
      <c r="B95" s="17" t="s">
        <v>75</v>
      </c>
      <c r="C95" s="9">
        <v>41962</v>
      </c>
      <c r="D95" s="31">
        <v>46</v>
      </c>
      <c r="E95" s="11"/>
      <c r="F95" s="12">
        <f t="shared" si="2"/>
        <v>46</v>
      </c>
      <c r="G95" s="32" t="s">
        <v>33</v>
      </c>
      <c r="H95" s="33"/>
      <c r="I95" s="33"/>
    </row>
    <row r="96" spans="1:12" x14ac:dyDescent="0.3">
      <c r="A96" s="17" t="s">
        <v>19</v>
      </c>
      <c r="B96" s="17" t="s">
        <v>20</v>
      </c>
      <c r="C96" s="14">
        <v>41946</v>
      </c>
      <c r="D96" s="31">
        <v>42</v>
      </c>
      <c r="E96" s="11"/>
      <c r="F96" s="12">
        <f t="shared" si="2"/>
        <v>42</v>
      </c>
      <c r="G96" s="32" t="s">
        <v>21</v>
      </c>
      <c r="H96" s="33"/>
      <c r="I96" s="33"/>
    </row>
    <row r="97" spans="1:9" x14ac:dyDescent="0.3">
      <c r="A97" s="17" t="s">
        <v>19</v>
      </c>
      <c r="B97" s="17" t="s">
        <v>20</v>
      </c>
      <c r="C97" s="14">
        <v>41953</v>
      </c>
      <c r="D97" s="31">
        <v>42</v>
      </c>
      <c r="E97" s="11"/>
      <c r="F97" s="12">
        <f t="shared" si="2"/>
        <v>42</v>
      </c>
      <c r="G97" s="32" t="s">
        <v>21</v>
      </c>
      <c r="H97" s="33"/>
      <c r="I97" s="33"/>
    </row>
    <row r="98" spans="1:9" x14ac:dyDescent="0.3">
      <c r="A98" s="17" t="s">
        <v>19</v>
      </c>
      <c r="B98" s="17" t="s">
        <v>20</v>
      </c>
      <c r="C98" s="14">
        <v>41954</v>
      </c>
      <c r="D98" s="31">
        <v>76</v>
      </c>
      <c r="E98" s="11"/>
      <c r="F98" s="12">
        <f t="shared" si="2"/>
        <v>76</v>
      </c>
      <c r="G98" s="32" t="s">
        <v>21</v>
      </c>
      <c r="H98" s="33"/>
      <c r="I98" s="33"/>
    </row>
    <row r="99" spans="1:9" x14ac:dyDescent="0.3">
      <c r="A99" s="17" t="s">
        <v>19</v>
      </c>
      <c r="B99" s="17" t="s">
        <v>20</v>
      </c>
      <c r="C99" s="14">
        <v>41954</v>
      </c>
      <c r="D99" s="31">
        <v>76</v>
      </c>
      <c r="E99" s="11"/>
      <c r="F99" s="12">
        <f t="shared" si="2"/>
        <v>76</v>
      </c>
      <c r="G99" s="32" t="s">
        <v>21</v>
      </c>
      <c r="H99" s="33"/>
      <c r="I99" s="33"/>
    </row>
    <row r="100" spans="1:9" x14ac:dyDescent="0.3">
      <c r="A100" s="17" t="s">
        <v>19</v>
      </c>
      <c r="B100" s="17" t="s">
        <v>20</v>
      </c>
      <c r="C100" s="14">
        <v>41953</v>
      </c>
      <c r="D100" s="31">
        <v>42</v>
      </c>
      <c r="E100" s="11"/>
      <c r="F100" s="12">
        <f t="shared" si="2"/>
        <v>42</v>
      </c>
      <c r="G100" s="32" t="s">
        <v>21</v>
      </c>
      <c r="H100" s="33"/>
      <c r="I100" s="33"/>
    </row>
    <row r="101" spans="1:9" x14ac:dyDescent="0.3">
      <c r="A101" s="17" t="s">
        <v>19</v>
      </c>
      <c r="B101" s="17" t="s">
        <v>20</v>
      </c>
      <c r="C101" s="14">
        <v>41955</v>
      </c>
      <c r="D101" s="31">
        <v>42</v>
      </c>
      <c r="E101" s="11"/>
      <c r="F101" s="12">
        <f t="shared" si="2"/>
        <v>42</v>
      </c>
      <c r="G101" s="32" t="s">
        <v>21</v>
      </c>
      <c r="H101" s="33"/>
      <c r="I101" s="33"/>
    </row>
    <row r="102" spans="1:9" x14ac:dyDescent="0.3">
      <c r="A102" s="17" t="s">
        <v>19</v>
      </c>
      <c r="B102" s="17" t="s">
        <v>20</v>
      </c>
      <c r="C102" s="14">
        <v>41955</v>
      </c>
      <c r="D102" s="31">
        <v>42</v>
      </c>
      <c r="E102" s="11"/>
      <c r="F102" s="12">
        <f t="shared" si="2"/>
        <v>42</v>
      </c>
      <c r="G102" s="32" t="s">
        <v>21</v>
      </c>
      <c r="H102" s="33"/>
      <c r="I102" s="33"/>
    </row>
    <row r="103" spans="1:9" x14ac:dyDescent="0.3">
      <c r="A103" s="17" t="s">
        <v>19</v>
      </c>
      <c r="B103" s="17" t="s">
        <v>20</v>
      </c>
      <c r="C103" s="14">
        <v>41963</v>
      </c>
      <c r="D103" s="31">
        <v>42</v>
      </c>
      <c r="E103" s="11"/>
      <c r="F103" s="12">
        <f t="shared" si="2"/>
        <v>42</v>
      </c>
      <c r="G103" s="32" t="s">
        <v>21</v>
      </c>
      <c r="H103" s="33"/>
      <c r="I103" s="33"/>
    </row>
    <row r="104" spans="1:9" x14ac:dyDescent="0.3">
      <c r="A104" s="17" t="s">
        <v>19</v>
      </c>
      <c r="B104" s="17" t="s">
        <v>20</v>
      </c>
      <c r="C104" s="14">
        <v>41953</v>
      </c>
      <c r="D104" s="31">
        <v>-840.57</v>
      </c>
      <c r="E104" s="11">
        <v>-168.12</v>
      </c>
      <c r="F104" s="12">
        <f t="shared" si="2"/>
        <v>-1008.69</v>
      </c>
      <c r="G104" s="32" t="s">
        <v>33</v>
      </c>
      <c r="H104" s="33"/>
      <c r="I104" s="33"/>
    </row>
    <row r="105" spans="1:9" x14ac:dyDescent="0.3">
      <c r="A105" s="17" t="s">
        <v>24</v>
      </c>
      <c r="B105" s="17" t="s">
        <v>32</v>
      </c>
      <c r="C105" s="9">
        <v>41970</v>
      </c>
      <c r="D105" s="31">
        <v>16.989999999999998</v>
      </c>
      <c r="E105" s="11"/>
      <c r="F105" s="12">
        <f t="shared" si="2"/>
        <v>16.989999999999998</v>
      </c>
      <c r="G105" s="17" t="s">
        <v>71</v>
      </c>
      <c r="H105" s="33"/>
      <c r="I105" s="33"/>
    </row>
    <row r="106" spans="1:9" x14ac:dyDescent="0.3">
      <c r="A106" s="17" t="s">
        <v>24</v>
      </c>
      <c r="B106" s="17" t="s">
        <v>96</v>
      </c>
      <c r="C106" s="9">
        <v>41960</v>
      </c>
      <c r="D106" s="31">
        <v>30.66</v>
      </c>
      <c r="E106" s="11"/>
      <c r="F106" s="12">
        <f t="shared" si="2"/>
        <v>30.66</v>
      </c>
      <c r="G106" s="32" t="s">
        <v>33</v>
      </c>
      <c r="H106" s="33"/>
      <c r="I106" s="33"/>
    </row>
    <row r="107" spans="1:9" x14ac:dyDescent="0.3">
      <c r="A107" s="17" t="s">
        <v>24</v>
      </c>
      <c r="B107" s="17" t="s">
        <v>72</v>
      </c>
      <c r="C107" s="9">
        <v>41942</v>
      </c>
      <c r="D107" s="31">
        <v>502.5</v>
      </c>
      <c r="E107" s="11"/>
      <c r="F107" s="12">
        <f t="shared" si="2"/>
        <v>502.5</v>
      </c>
      <c r="G107" s="17" t="s">
        <v>73</v>
      </c>
      <c r="H107" s="33"/>
      <c r="I107" s="33"/>
    </row>
    <row r="108" spans="1:9" x14ac:dyDescent="0.3">
      <c r="A108" s="17" t="s">
        <v>24</v>
      </c>
      <c r="B108" s="17" t="s">
        <v>45</v>
      </c>
      <c r="C108" s="9">
        <v>41966</v>
      </c>
      <c r="D108" s="31">
        <v>317.2</v>
      </c>
      <c r="E108" s="11"/>
      <c r="F108" s="12">
        <f t="shared" si="2"/>
        <v>317.2</v>
      </c>
      <c r="G108" s="32" t="s">
        <v>97</v>
      </c>
      <c r="H108" s="33"/>
      <c r="I108" s="33"/>
    </row>
    <row r="109" spans="1:9" x14ac:dyDescent="0.3">
      <c r="A109" s="17" t="s">
        <v>24</v>
      </c>
      <c r="B109" s="17" t="s">
        <v>75</v>
      </c>
      <c r="C109" s="9">
        <v>41953</v>
      </c>
      <c r="D109" s="31">
        <v>7.88</v>
      </c>
      <c r="E109" s="11"/>
      <c r="F109" s="12">
        <f t="shared" si="2"/>
        <v>7.88</v>
      </c>
      <c r="G109" s="17" t="s">
        <v>33</v>
      </c>
      <c r="H109" s="33"/>
      <c r="I109" s="33"/>
    </row>
    <row r="110" spans="1:9" x14ac:dyDescent="0.3">
      <c r="A110" s="17" t="s">
        <v>34</v>
      </c>
      <c r="B110" s="17" t="s">
        <v>45</v>
      </c>
      <c r="C110" s="9">
        <v>41966</v>
      </c>
      <c r="D110" s="31">
        <v>139</v>
      </c>
      <c r="E110" s="11"/>
      <c r="F110" s="12">
        <f t="shared" si="2"/>
        <v>139</v>
      </c>
      <c r="G110" s="17" t="s">
        <v>74</v>
      </c>
      <c r="H110" s="33"/>
      <c r="I110" s="33"/>
    </row>
    <row r="111" spans="1:9" x14ac:dyDescent="0.3">
      <c r="A111" s="17" t="s">
        <v>34</v>
      </c>
      <c r="B111" s="17" t="s">
        <v>98</v>
      </c>
      <c r="C111" s="9">
        <v>41952</v>
      </c>
      <c r="D111" s="31">
        <v>-7</v>
      </c>
      <c r="E111" s="11"/>
      <c r="F111" s="12">
        <f t="shared" si="2"/>
        <v>-7</v>
      </c>
      <c r="G111" s="17" t="s">
        <v>33</v>
      </c>
      <c r="H111" s="33"/>
      <c r="I111" s="33"/>
    </row>
    <row r="112" spans="1:9" x14ac:dyDescent="0.3">
      <c r="A112" s="17" t="s">
        <v>34</v>
      </c>
      <c r="B112" s="17" t="s">
        <v>37</v>
      </c>
      <c r="C112" s="14">
        <v>41953</v>
      </c>
      <c r="D112" s="31">
        <v>2413</v>
      </c>
      <c r="E112" s="11"/>
      <c r="F112" s="12">
        <f t="shared" si="2"/>
        <v>2413</v>
      </c>
      <c r="G112" s="32" t="s">
        <v>38</v>
      </c>
      <c r="H112" s="33"/>
      <c r="I112" s="33"/>
    </row>
    <row r="113" spans="1:9" x14ac:dyDescent="0.3">
      <c r="A113" s="17" t="s">
        <v>34</v>
      </c>
      <c r="B113" s="17" t="s">
        <v>32</v>
      </c>
      <c r="C113" s="9">
        <v>41956</v>
      </c>
      <c r="D113" s="31">
        <v>15.52</v>
      </c>
      <c r="E113" s="11">
        <v>3.1</v>
      </c>
      <c r="F113" s="12">
        <f t="shared" si="2"/>
        <v>18.62</v>
      </c>
      <c r="G113" s="17" t="s">
        <v>99</v>
      </c>
      <c r="H113" s="33"/>
      <c r="I113" s="33"/>
    </row>
    <row r="114" spans="1:9" x14ac:dyDescent="0.3">
      <c r="A114" s="17" t="s">
        <v>34</v>
      </c>
      <c r="B114" s="17" t="s">
        <v>32</v>
      </c>
      <c r="C114" s="9">
        <v>41963</v>
      </c>
      <c r="D114" s="31">
        <v>200.34</v>
      </c>
      <c r="E114" s="11"/>
      <c r="F114" s="12">
        <f t="shared" si="2"/>
        <v>200.34</v>
      </c>
      <c r="G114" s="32" t="s">
        <v>33</v>
      </c>
      <c r="H114" s="33"/>
      <c r="I114" s="33"/>
    </row>
    <row r="115" spans="1:9" x14ac:dyDescent="0.3">
      <c r="A115" s="17" t="s">
        <v>34</v>
      </c>
      <c r="B115" s="17" t="s">
        <v>32</v>
      </c>
      <c r="C115" s="9">
        <v>41963</v>
      </c>
      <c r="D115" s="31">
        <v>8.99</v>
      </c>
      <c r="E115" s="11"/>
      <c r="F115" s="12">
        <f t="shared" si="2"/>
        <v>8.99</v>
      </c>
      <c r="G115" s="32" t="s">
        <v>33</v>
      </c>
      <c r="H115" s="33"/>
      <c r="I115" s="33"/>
    </row>
    <row r="116" spans="1:9" x14ac:dyDescent="0.3">
      <c r="A116" s="17" t="s">
        <v>34</v>
      </c>
      <c r="B116" s="17" t="s">
        <v>32</v>
      </c>
      <c r="C116" s="14">
        <v>41954</v>
      </c>
      <c r="D116" s="31">
        <v>64.37</v>
      </c>
      <c r="E116" s="11"/>
      <c r="F116" s="12">
        <f t="shared" si="2"/>
        <v>64.37</v>
      </c>
      <c r="G116" s="32" t="s">
        <v>39</v>
      </c>
      <c r="H116" s="33"/>
      <c r="I116" s="33"/>
    </row>
    <row r="117" spans="1:9" x14ac:dyDescent="0.3">
      <c r="A117" s="17" t="s">
        <v>34</v>
      </c>
      <c r="B117" s="17" t="s">
        <v>98</v>
      </c>
      <c r="C117" s="9">
        <v>41948</v>
      </c>
      <c r="D117" s="31">
        <v>172.6</v>
      </c>
      <c r="E117" s="11"/>
      <c r="F117" s="12">
        <f t="shared" si="2"/>
        <v>172.6</v>
      </c>
      <c r="G117" s="17" t="s">
        <v>100</v>
      </c>
      <c r="H117" s="33"/>
      <c r="I117" s="33"/>
    </row>
    <row r="118" spans="1:9" x14ac:dyDescent="0.3">
      <c r="A118" s="17" t="s">
        <v>40</v>
      </c>
      <c r="B118" s="17" t="s">
        <v>101</v>
      </c>
      <c r="C118" s="9">
        <v>41955</v>
      </c>
      <c r="D118" s="31">
        <v>21.41</v>
      </c>
      <c r="E118" s="11"/>
      <c r="F118" s="12">
        <f t="shared" si="2"/>
        <v>21.41</v>
      </c>
      <c r="G118" s="32" t="s">
        <v>102</v>
      </c>
      <c r="H118" s="33"/>
      <c r="I118" s="33"/>
    </row>
    <row r="119" spans="1:9" x14ac:dyDescent="0.3">
      <c r="A119" s="17" t="s">
        <v>40</v>
      </c>
      <c r="B119" s="17" t="s">
        <v>101</v>
      </c>
      <c r="C119" s="9">
        <v>41960</v>
      </c>
      <c r="D119" s="31">
        <v>17.47</v>
      </c>
      <c r="E119" s="11"/>
      <c r="F119" s="12">
        <f t="shared" si="2"/>
        <v>17.47</v>
      </c>
      <c r="G119" s="32" t="s">
        <v>102</v>
      </c>
      <c r="H119" s="33"/>
      <c r="I119" s="33"/>
    </row>
    <row r="120" spans="1:9" x14ac:dyDescent="0.3">
      <c r="A120" s="17" t="s">
        <v>40</v>
      </c>
      <c r="B120" s="17" t="s">
        <v>101</v>
      </c>
      <c r="C120" s="9">
        <v>41966</v>
      </c>
      <c r="D120" s="31">
        <v>8.52</v>
      </c>
      <c r="E120" s="11"/>
      <c r="F120" s="12">
        <f t="shared" si="2"/>
        <v>8.52</v>
      </c>
      <c r="G120" s="32" t="s">
        <v>102</v>
      </c>
      <c r="H120" s="33"/>
      <c r="I120" s="33"/>
    </row>
    <row r="121" spans="1:9" x14ac:dyDescent="0.3">
      <c r="A121" s="17" t="s">
        <v>40</v>
      </c>
      <c r="B121" s="17" t="s">
        <v>61</v>
      </c>
      <c r="C121" s="9">
        <v>41954</v>
      </c>
      <c r="D121" s="31">
        <v>295.64999999999998</v>
      </c>
      <c r="E121" s="11"/>
      <c r="F121" s="12">
        <f t="shared" si="2"/>
        <v>295.64999999999998</v>
      </c>
      <c r="G121" s="32" t="s">
        <v>54</v>
      </c>
      <c r="H121" s="33"/>
      <c r="I121" s="33"/>
    </row>
    <row r="122" spans="1:9" x14ac:dyDescent="0.3">
      <c r="A122" s="17" t="s">
        <v>40</v>
      </c>
      <c r="B122" s="17" t="s">
        <v>103</v>
      </c>
      <c r="C122" s="9">
        <v>41962</v>
      </c>
      <c r="D122" s="31">
        <v>201.87</v>
      </c>
      <c r="E122" s="11">
        <v>40.380000000000003</v>
      </c>
      <c r="F122" s="12">
        <f t="shared" si="2"/>
        <v>242.25</v>
      </c>
      <c r="G122" s="17" t="s">
        <v>53</v>
      </c>
      <c r="H122" s="33"/>
      <c r="I122" s="33"/>
    </row>
    <row r="123" spans="1:9" x14ac:dyDescent="0.3">
      <c r="A123" s="17" t="s">
        <v>40</v>
      </c>
      <c r="B123" s="17" t="s">
        <v>32</v>
      </c>
      <c r="C123" s="9">
        <v>41955</v>
      </c>
      <c r="D123" s="31">
        <v>173.74</v>
      </c>
      <c r="E123" s="11">
        <v>34.75</v>
      </c>
      <c r="F123" s="12">
        <f t="shared" si="2"/>
        <v>208.49</v>
      </c>
      <c r="G123" s="17" t="s">
        <v>33</v>
      </c>
      <c r="H123" s="33"/>
      <c r="I123" s="33"/>
    </row>
    <row r="124" spans="1:9" x14ac:dyDescent="0.3">
      <c r="A124" s="17" t="s">
        <v>40</v>
      </c>
      <c r="B124" s="17" t="s">
        <v>45</v>
      </c>
      <c r="C124" s="14">
        <v>41954</v>
      </c>
      <c r="D124" s="31">
        <v>168</v>
      </c>
      <c r="E124" s="11"/>
      <c r="F124" s="12">
        <f t="shared" si="2"/>
        <v>168</v>
      </c>
      <c r="G124" s="32" t="s">
        <v>104</v>
      </c>
      <c r="H124" s="33"/>
      <c r="I124" s="33"/>
    </row>
    <row r="125" spans="1:9" x14ac:dyDescent="0.3">
      <c r="A125" s="17" t="s">
        <v>40</v>
      </c>
      <c r="B125" s="17" t="s">
        <v>45</v>
      </c>
      <c r="C125" s="14">
        <v>41953</v>
      </c>
      <c r="D125" s="31">
        <v>500</v>
      </c>
      <c r="E125" s="11"/>
      <c r="F125" s="12">
        <f t="shared" si="2"/>
        <v>500</v>
      </c>
      <c r="G125" s="32" t="s">
        <v>105</v>
      </c>
      <c r="H125" s="33"/>
      <c r="I125" s="33"/>
    </row>
    <row r="126" spans="1:9" x14ac:dyDescent="0.3">
      <c r="A126" s="17" t="s">
        <v>40</v>
      </c>
      <c r="B126" s="17" t="s">
        <v>106</v>
      </c>
      <c r="C126" s="9">
        <v>41961</v>
      </c>
      <c r="D126" s="31">
        <v>6.36</v>
      </c>
      <c r="E126" s="11"/>
      <c r="F126" s="12">
        <f t="shared" si="2"/>
        <v>6.36</v>
      </c>
      <c r="G126" s="17" t="s">
        <v>33</v>
      </c>
      <c r="H126" s="33"/>
      <c r="I126" s="33"/>
    </row>
    <row r="127" spans="1:9" x14ac:dyDescent="0.3">
      <c r="A127" s="17" t="s">
        <v>40</v>
      </c>
      <c r="B127" s="17" t="s">
        <v>11</v>
      </c>
      <c r="C127" s="9">
        <v>41964</v>
      </c>
      <c r="D127" s="31">
        <v>90</v>
      </c>
      <c r="E127" s="11"/>
      <c r="F127" s="12">
        <f t="shared" si="2"/>
        <v>90</v>
      </c>
      <c r="G127" s="17" t="s">
        <v>107</v>
      </c>
      <c r="H127" s="33"/>
      <c r="I127" s="33"/>
    </row>
    <row r="128" spans="1:9" x14ac:dyDescent="0.3">
      <c r="A128" s="17" t="s">
        <v>40</v>
      </c>
      <c r="B128" s="17" t="s">
        <v>11</v>
      </c>
      <c r="C128" s="14">
        <v>41953</v>
      </c>
      <c r="D128" s="31">
        <v>390</v>
      </c>
      <c r="E128" s="11"/>
      <c r="F128" s="12">
        <f t="shared" si="2"/>
        <v>390</v>
      </c>
      <c r="G128" s="32" t="s">
        <v>108</v>
      </c>
      <c r="H128" s="33"/>
      <c r="I128" s="33"/>
    </row>
    <row r="129" spans="1:9" x14ac:dyDescent="0.3">
      <c r="A129" s="17" t="s">
        <v>40</v>
      </c>
      <c r="B129" s="17" t="s">
        <v>96</v>
      </c>
      <c r="C129" s="9">
        <v>41969</v>
      </c>
      <c r="D129" s="31">
        <v>3.99</v>
      </c>
      <c r="E129" s="11"/>
      <c r="F129" s="12">
        <f t="shared" si="2"/>
        <v>3.99</v>
      </c>
      <c r="G129" s="17" t="s">
        <v>33</v>
      </c>
      <c r="H129" s="33"/>
      <c r="I129" s="33"/>
    </row>
    <row r="130" spans="1:9" x14ac:dyDescent="0.3">
      <c r="A130" s="17" t="s">
        <v>40</v>
      </c>
      <c r="B130" s="17" t="s">
        <v>109</v>
      </c>
      <c r="C130" s="9">
        <v>41968</v>
      </c>
      <c r="D130" s="31">
        <v>182</v>
      </c>
      <c r="E130" s="11"/>
      <c r="F130" s="12">
        <f t="shared" si="2"/>
        <v>182</v>
      </c>
      <c r="G130" s="17" t="s">
        <v>110</v>
      </c>
      <c r="H130" s="33"/>
      <c r="I130" s="33"/>
    </row>
    <row r="131" spans="1:9" x14ac:dyDescent="0.3">
      <c r="A131" s="17" t="s">
        <v>40</v>
      </c>
      <c r="B131" s="17" t="s">
        <v>109</v>
      </c>
      <c r="C131" s="9">
        <v>41968</v>
      </c>
      <c r="D131" s="31">
        <v>-7</v>
      </c>
      <c r="E131" s="11"/>
      <c r="F131" s="12">
        <f t="shared" si="2"/>
        <v>-7</v>
      </c>
      <c r="G131" s="17" t="s">
        <v>110</v>
      </c>
      <c r="H131" s="33"/>
      <c r="I131" s="33"/>
    </row>
    <row r="132" spans="1:9" x14ac:dyDescent="0.3">
      <c r="A132" s="17" t="s">
        <v>85</v>
      </c>
      <c r="B132" s="17" t="s">
        <v>45</v>
      </c>
      <c r="C132" s="9">
        <v>41956</v>
      </c>
      <c r="D132" s="31">
        <v>165</v>
      </c>
      <c r="E132" s="11"/>
      <c r="F132" s="12">
        <f t="shared" si="2"/>
        <v>165</v>
      </c>
      <c r="G132" s="17" t="s">
        <v>111</v>
      </c>
      <c r="H132" s="33"/>
      <c r="I132" s="33"/>
    </row>
    <row r="133" spans="1:9" x14ac:dyDescent="0.3">
      <c r="A133" s="17" t="s">
        <v>52</v>
      </c>
      <c r="B133" s="17" t="s">
        <v>11</v>
      </c>
      <c r="C133" s="9">
        <v>41954</v>
      </c>
      <c r="D133" s="31">
        <v>139</v>
      </c>
      <c r="E133" s="11"/>
      <c r="F133" s="12">
        <f t="shared" si="2"/>
        <v>139</v>
      </c>
      <c r="G133" s="17" t="s">
        <v>54</v>
      </c>
      <c r="H133" s="33"/>
      <c r="I133" s="33"/>
    </row>
    <row r="134" spans="1:9" x14ac:dyDescent="0.3">
      <c r="A134" s="17" t="s">
        <v>52</v>
      </c>
      <c r="B134" s="17" t="s">
        <v>11</v>
      </c>
      <c r="C134" s="9">
        <v>41954</v>
      </c>
      <c r="D134" s="31">
        <v>255.8</v>
      </c>
      <c r="E134" s="11"/>
      <c r="F134" s="12">
        <f t="shared" si="2"/>
        <v>255.8</v>
      </c>
      <c r="G134" s="17" t="s">
        <v>112</v>
      </c>
      <c r="H134" s="33"/>
      <c r="I134" s="33"/>
    </row>
    <row r="135" spans="1:9" x14ac:dyDescent="0.3">
      <c r="A135" s="17" t="s">
        <v>7</v>
      </c>
      <c r="B135" s="17" t="s">
        <v>32</v>
      </c>
      <c r="C135" s="9">
        <v>41962</v>
      </c>
      <c r="D135" s="31">
        <v>85.5</v>
      </c>
      <c r="E135" s="11"/>
      <c r="F135" s="12">
        <f t="shared" si="2"/>
        <v>85.5</v>
      </c>
      <c r="G135" s="17" t="s">
        <v>33</v>
      </c>
      <c r="H135" s="33"/>
      <c r="I135" s="33"/>
    </row>
    <row r="136" spans="1:9" x14ac:dyDescent="0.3">
      <c r="A136" s="17" t="s">
        <v>7</v>
      </c>
      <c r="B136" s="17" t="s">
        <v>32</v>
      </c>
      <c r="C136" s="9">
        <v>41962</v>
      </c>
      <c r="D136" s="31">
        <v>85.5</v>
      </c>
      <c r="E136" s="11"/>
      <c r="F136" s="12">
        <f t="shared" si="2"/>
        <v>85.5</v>
      </c>
      <c r="G136" s="17" t="s">
        <v>33</v>
      </c>
      <c r="H136" s="33"/>
      <c r="I136" s="33"/>
    </row>
    <row r="137" spans="1:9" x14ac:dyDescent="0.3">
      <c r="A137" s="17" t="s">
        <v>7</v>
      </c>
      <c r="B137" s="17" t="s">
        <v>8</v>
      </c>
      <c r="C137" s="9">
        <v>41942</v>
      </c>
      <c r="D137" s="31">
        <v>25.6</v>
      </c>
      <c r="E137" s="34"/>
      <c r="F137" s="35">
        <f>SUM(D137+E137)</f>
        <v>25.6</v>
      </c>
      <c r="G137" s="17" t="s">
        <v>113</v>
      </c>
      <c r="H137" s="33"/>
      <c r="I137" s="33"/>
    </row>
    <row r="138" spans="1:9" x14ac:dyDescent="0.3">
      <c r="A138" s="17" t="s">
        <v>7</v>
      </c>
      <c r="B138" s="17" t="s">
        <v>8</v>
      </c>
      <c r="C138" s="9">
        <v>41955</v>
      </c>
      <c r="D138" s="31">
        <v>20</v>
      </c>
      <c r="E138" s="34"/>
      <c r="F138" s="35">
        <f t="shared" ref="F138:F176" si="3">SUM(D138+E138)</f>
        <v>20</v>
      </c>
      <c r="G138" s="17" t="s">
        <v>30</v>
      </c>
      <c r="H138" s="33"/>
      <c r="I138" s="33"/>
    </row>
    <row r="139" spans="1:9" x14ac:dyDescent="0.3">
      <c r="A139" s="17" t="s">
        <v>7</v>
      </c>
      <c r="B139" s="17" t="s">
        <v>8</v>
      </c>
      <c r="C139" s="9">
        <v>41953</v>
      </c>
      <c r="D139" s="31">
        <v>20</v>
      </c>
      <c r="E139" s="34"/>
      <c r="F139" s="35">
        <f t="shared" si="3"/>
        <v>20</v>
      </c>
      <c r="G139" s="17" t="s">
        <v>30</v>
      </c>
      <c r="H139" s="33"/>
      <c r="I139" s="33"/>
    </row>
    <row r="140" spans="1:9" x14ac:dyDescent="0.3">
      <c r="A140" s="17" t="s">
        <v>7</v>
      </c>
      <c r="B140" s="17" t="s">
        <v>8</v>
      </c>
      <c r="C140" s="36">
        <v>41953</v>
      </c>
      <c r="D140" s="31">
        <v>27.65</v>
      </c>
      <c r="E140" s="34"/>
      <c r="F140" s="35">
        <f t="shared" si="3"/>
        <v>27.65</v>
      </c>
      <c r="G140" s="17" t="s">
        <v>30</v>
      </c>
      <c r="H140" s="33"/>
      <c r="I140" s="33"/>
    </row>
    <row r="141" spans="1:9" x14ac:dyDescent="0.3">
      <c r="A141" s="17" t="s">
        <v>7</v>
      </c>
      <c r="B141" s="17" t="s">
        <v>8</v>
      </c>
      <c r="C141" s="36">
        <v>41947</v>
      </c>
      <c r="D141" s="31">
        <v>60</v>
      </c>
      <c r="E141" s="34"/>
      <c r="F141" s="35">
        <f t="shared" si="3"/>
        <v>60</v>
      </c>
      <c r="G141" s="17" t="s">
        <v>28</v>
      </c>
      <c r="H141" s="33"/>
      <c r="I141" s="33"/>
    </row>
    <row r="142" spans="1:9" x14ac:dyDescent="0.3">
      <c r="A142" s="17" t="s">
        <v>7</v>
      </c>
      <c r="B142" s="17" t="s">
        <v>11</v>
      </c>
      <c r="C142" s="36">
        <v>41944</v>
      </c>
      <c r="D142" s="31">
        <v>44.3</v>
      </c>
      <c r="E142" s="34"/>
      <c r="F142" s="35">
        <f t="shared" si="3"/>
        <v>44.3</v>
      </c>
      <c r="G142" s="17" t="s">
        <v>12</v>
      </c>
      <c r="H142" s="33"/>
      <c r="I142" s="33"/>
    </row>
    <row r="143" spans="1:9" x14ac:dyDescent="0.3">
      <c r="A143" s="17" t="s">
        <v>7</v>
      </c>
      <c r="B143" s="17" t="s">
        <v>11</v>
      </c>
      <c r="C143" s="36">
        <v>41968</v>
      </c>
      <c r="D143" s="31">
        <v>149.69999999999999</v>
      </c>
      <c r="E143" s="34"/>
      <c r="F143" s="35">
        <f t="shared" si="3"/>
        <v>149.69999999999999</v>
      </c>
      <c r="G143" s="17" t="s">
        <v>12</v>
      </c>
      <c r="H143" s="33"/>
      <c r="I143" s="33"/>
    </row>
    <row r="144" spans="1:9" x14ac:dyDescent="0.3">
      <c r="A144" s="17" t="s">
        <v>7</v>
      </c>
      <c r="B144" s="17" t="s">
        <v>17</v>
      </c>
      <c r="C144" s="37" t="s">
        <v>114</v>
      </c>
      <c r="D144" s="31">
        <v>19</v>
      </c>
      <c r="E144" s="38"/>
      <c r="F144" s="35">
        <f t="shared" si="3"/>
        <v>19</v>
      </c>
      <c r="G144" s="17" t="s">
        <v>115</v>
      </c>
      <c r="H144" s="33"/>
      <c r="I144" s="33"/>
    </row>
    <row r="145" spans="1:9" x14ac:dyDescent="0.3">
      <c r="A145" s="17" t="s">
        <v>7</v>
      </c>
      <c r="B145" s="17" t="s">
        <v>17</v>
      </c>
      <c r="C145" s="36">
        <v>41954</v>
      </c>
      <c r="D145" s="31">
        <v>10.23</v>
      </c>
      <c r="E145" s="34">
        <v>2.0499999999999998</v>
      </c>
      <c r="F145" s="35">
        <f t="shared" si="3"/>
        <v>12.280000000000001</v>
      </c>
      <c r="G145" s="17" t="s">
        <v>27</v>
      </c>
      <c r="H145" s="33"/>
      <c r="I145" s="33"/>
    </row>
    <row r="146" spans="1:9" x14ac:dyDescent="0.3">
      <c r="A146" s="17" t="s">
        <v>19</v>
      </c>
      <c r="B146" s="17" t="s">
        <v>22</v>
      </c>
      <c r="C146" s="36">
        <v>41943</v>
      </c>
      <c r="D146" s="31">
        <v>70.099999999999994</v>
      </c>
      <c r="E146" s="34"/>
      <c r="F146" s="35">
        <f t="shared" si="3"/>
        <v>70.099999999999994</v>
      </c>
      <c r="G146" s="17" t="s">
        <v>12</v>
      </c>
      <c r="H146" s="33"/>
      <c r="I146" s="33"/>
    </row>
    <row r="147" spans="1:9" x14ac:dyDescent="0.3">
      <c r="A147" s="17" t="s">
        <v>24</v>
      </c>
      <c r="B147" s="17" t="s">
        <v>14</v>
      </c>
      <c r="C147" s="36">
        <v>41942</v>
      </c>
      <c r="D147" s="31">
        <v>10.6</v>
      </c>
      <c r="E147" s="34"/>
      <c r="F147" s="35">
        <f t="shared" si="3"/>
        <v>10.6</v>
      </c>
      <c r="G147" s="17" t="s">
        <v>116</v>
      </c>
      <c r="H147" s="33"/>
      <c r="I147" s="33"/>
    </row>
    <row r="148" spans="1:9" x14ac:dyDescent="0.3">
      <c r="A148" s="17" t="s">
        <v>24</v>
      </c>
      <c r="B148" s="17" t="s">
        <v>14</v>
      </c>
      <c r="C148" s="36">
        <v>41957</v>
      </c>
      <c r="D148" s="31">
        <v>23.96</v>
      </c>
      <c r="E148" s="34"/>
      <c r="F148" s="35">
        <f t="shared" si="3"/>
        <v>23.96</v>
      </c>
      <c r="G148" s="17" t="s">
        <v>117</v>
      </c>
      <c r="H148" s="33"/>
      <c r="I148" s="33"/>
    </row>
    <row r="149" spans="1:9" x14ac:dyDescent="0.3">
      <c r="A149" s="17" t="s">
        <v>24</v>
      </c>
      <c r="B149" s="17" t="s">
        <v>14</v>
      </c>
      <c r="C149" s="36">
        <v>41963</v>
      </c>
      <c r="D149" s="31">
        <v>80</v>
      </c>
      <c r="E149" s="34"/>
      <c r="F149" s="35">
        <f t="shared" si="3"/>
        <v>80</v>
      </c>
      <c r="G149" s="17" t="s">
        <v>116</v>
      </c>
      <c r="H149" s="33"/>
      <c r="I149" s="33"/>
    </row>
    <row r="150" spans="1:9" x14ac:dyDescent="0.3">
      <c r="A150" s="17" t="s">
        <v>24</v>
      </c>
      <c r="B150" s="17" t="s">
        <v>14</v>
      </c>
      <c r="C150" s="36">
        <v>41956</v>
      </c>
      <c r="D150" s="31">
        <v>54.68</v>
      </c>
      <c r="E150" s="34">
        <v>10.94</v>
      </c>
      <c r="F150" s="35">
        <f t="shared" si="3"/>
        <v>65.62</v>
      </c>
      <c r="G150" s="17" t="s">
        <v>27</v>
      </c>
      <c r="H150" s="33"/>
      <c r="I150" s="33"/>
    </row>
    <row r="151" spans="1:9" x14ac:dyDescent="0.3">
      <c r="A151" s="17" t="s">
        <v>24</v>
      </c>
      <c r="B151" s="17" t="s">
        <v>14</v>
      </c>
      <c r="C151" s="36">
        <v>41968</v>
      </c>
      <c r="D151" s="31">
        <v>23</v>
      </c>
      <c r="E151" s="34"/>
      <c r="F151" s="35">
        <f t="shared" si="3"/>
        <v>23</v>
      </c>
      <c r="G151" s="17" t="s">
        <v>118</v>
      </c>
      <c r="H151" s="33"/>
      <c r="I151" s="33"/>
    </row>
    <row r="152" spans="1:9" x14ac:dyDescent="0.3">
      <c r="A152" s="17" t="s">
        <v>24</v>
      </c>
      <c r="B152" s="17" t="s">
        <v>14</v>
      </c>
      <c r="C152" s="36">
        <v>41949</v>
      </c>
      <c r="D152" s="31">
        <v>54.52</v>
      </c>
      <c r="E152" s="34">
        <v>10.9</v>
      </c>
      <c r="F152" s="35">
        <f t="shared" si="3"/>
        <v>65.42</v>
      </c>
      <c r="G152" s="17" t="s">
        <v>27</v>
      </c>
      <c r="H152" s="33"/>
      <c r="I152" s="33"/>
    </row>
    <row r="153" spans="1:9" x14ac:dyDescent="0.3">
      <c r="A153" s="17" t="s">
        <v>24</v>
      </c>
      <c r="B153" s="17" t="s">
        <v>14</v>
      </c>
      <c r="C153" s="36">
        <v>41957</v>
      </c>
      <c r="D153" s="31">
        <v>60</v>
      </c>
      <c r="E153" s="34"/>
      <c r="F153" s="35">
        <f t="shared" si="3"/>
        <v>60</v>
      </c>
      <c r="G153" s="17" t="s">
        <v>28</v>
      </c>
      <c r="H153" s="33"/>
      <c r="I153" s="33"/>
    </row>
    <row r="154" spans="1:9" x14ac:dyDescent="0.3">
      <c r="A154" s="17" t="s">
        <v>24</v>
      </c>
      <c r="B154" s="17" t="s">
        <v>14</v>
      </c>
      <c r="C154" s="36">
        <v>41948</v>
      </c>
      <c r="D154" s="31">
        <v>20</v>
      </c>
      <c r="E154" s="34"/>
      <c r="F154" s="35">
        <f t="shared" si="3"/>
        <v>20</v>
      </c>
      <c r="G154" s="17" t="s">
        <v>29</v>
      </c>
      <c r="H154" s="33"/>
      <c r="I154" s="33"/>
    </row>
    <row r="155" spans="1:9" x14ac:dyDescent="0.3">
      <c r="A155" s="17" t="s">
        <v>24</v>
      </c>
      <c r="B155" s="17" t="s">
        <v>14</v>
      </c>
      <c r="C155" s="36">
        <v>41963</v>
      </c>
      <c r="D155" s="31">
        <v>20</v>
      </c>
      <c r="E155" s="34"/>
      <c r="F155" s="35">
        <f t="shared" si="3"/>
        <v>20</v>
      </c>
      <c r="G155" s="17" t="s">
        <v>29</v>
      </c>
      <c r="H155" s="33"/>
      <c r="I155" s="33"/>
    </row>
    <row r="156" spans="1:9" x14ac:dyDescent="0.3">
      <c r="A156" s="17" t="s">
        <v>24</v>
      </c>
      <c r="B156" s="17" t="s">
        <v>14</v>
      </c>
      <c r="C156" s="36">
        <v>41956</v>
      </c>
      <c r="D156" s="31">
        <v>75.13</v>
      </c>
      <c r="E156" s="34"/>
      <c r="F156" s="35">
        <f t="shared" si="3"/>
        <v>75.13</v>
      </c>
      <c r="G156" s="17" t="s">
        <v>30</v>
      </c>
      <c r="H156" s="33"/>
      <c r="I156" s="33"/>
    </row>
    <row r="157" spans="1:9" x14ac:dyDescent="0.3">
      <c r="A157" s="17" t="s">
        <v>24</v>
      </c>
      <c r="B157" s="17" t="s">
        <v>14</v>
      </c>
      <c r="C157" s="36">
        <v>41957</v>
      </c>
      <c r="D157" s="31">
        <v>60</v>
      </c>
      <c r="E157" s="34"/>
      <c r="F157" s="35">
        <f t="shared" si="3"/>
        <v>60</v>
      </c>
      <c r="G157" s="17" t="s">
        <v>119</v>
      </c>
      <c r="H157" s="33"/>
      <c r="I157" s="33"/>
    </row>
    <row r="158" spans="1:9" x14ac:dyDescent="0.3">
      <c r="A158" s="17" t="s">
        <v>34</v>
      </c>
      <c r="B158" s="17" t="s">
        <v>120</v>
      </c>
      <c r="C158" s="36">
        <v>41968</v>
      </c>
      <c r="D158" s="31">
        <v>23.22</v>
      </c>
      <c r="E158" s="34"/>
      <c r="F158" s="35">
        <f t="shared" si="3"/>
        <v>23.22</v>
      </c>
      <c r="G158" s="17" t="s">
        <v>59</v>
      </c>
      <c r="H158" s="33"/>
      <c r="I158" s="33"/>
    </row>
    <row r="159" spans="1:9" x14ac:dyDescent="0.3">
      <c r="A159" s="17" t="s">
        <v>34</v>
      </c>
      <c r="B159" s="17" t="s">
        <v>120</v>
      </c>
      <c r="C159" s="36">
        <v>41969</v>
      </c>
      <c r="D159" s="31">
        <v>55</v>
      </c>
      <c r="E159" s="34"/>
      <c r="F159" s="35">
        <f t="shared" si="3"/>
        <v>55</v>
      </c>
      <c r="G159" s="17" t="s">
        <v>30</v>
      </c>
      <c r="H159" s="33"/>
      <c r="I159" s="33"/>
    </row>
    <row r="160" spans="1:9" x14ac:dyDescent="0.3">
      <c r="A160" s="17" t="s">
        <v>40</v>
      </c>
      <c r="B160" s="17" t="s">
        <v>41</v>
      </c>
      <c r="C160" s="36">
        <v>41941</v>
      </c>
      <c r="D160" s="31">
        <v>8.59</v>
      </c>
      <c r="E160" s="34"/>
      <c r="F160" s="35">
        <f t="shared" si="3"/>
        <v>8.59</v>
      </c>
      <c r="G160" s="17" t="s">
        <v>42</v>
      </c>
      <c r="H160" s="33"/>
      <c r="I160" s="33"/>
    </row>
    <row r="161" spans="1:9" x14ac:dyDescent="0.3">
      <c r="A161" s="17" t="s">
        <v>40</v>
      </c>
      <c r="B161" s="17" t="s">
        <v>61</v>
      </c>
      <c r="C161" s="36">
        <v>41950</v>
      </c>
      <c r="D161" s="31">
        <v>60</v>
      </c>
      <c r="E161" s="34"/>
      <c r="F161" s="35">
        <f t="shared" si="3"/>
        <v>60</v>
      </c>
      <c r="G161" s="17" t="s">
        <v>121</v>
      </c>
      <c r="H161" s="33"/>
      <c r="I161" s="33"/>
    </row>
    <row r="162" spans="1:9" x14ac:dyDescent="0.3">
      <c r="A162" s="17" t="s">
        <v>52</v>
      </c>
      <c r="B162" s="17" t="s">
        <v>11</v>
      </c>
      <c r="C162" s="36">
        <v>41947</v>
      </c>
      <c r="D162" s="31">
        <v>352</v>
      </c>
      <c r="E162" s="34"/>
      <c r="F162" s="35">
        <f t="shared" si="3"/>
        <v>352</v>
      </c>
      <c r="G162" s="17" t="s">
        <v>46</v>
      </c>
      <c r="H162" s="33"/>
      <c r="I162" s="33"/>
    </row>
    <row r="163" spans="1:9" x14ac:dyDescent="0.3">
      <c r="A163" s="17" t="s">
        <v>57</v>
      </c>
      <c r="B163" s="17" t="s">
        <v>22</v>
      </c>
      <c r="C163" s="36">
        <v>41950</v>
      </c>
      <c r="D163" s="31">
        <v>375</v>
      </c>
      <c r="E163" s="34">
        <v>75</v>
      </c>
      <c r="F163" s="35">
        <f t="shared" si="3"/>
        <v>450</v>
      </c>
      <c r="G163" s="17" t="s">
        <v>122</v>
      </c>
      <c r="H163" s="33"/>
      <c r="I163" s="33"/>
    </row>
    <row r="164" spans="1:9" x14ac:dyDescent="0.3">
      <c r="A164" s="17" t="s">
        <v>57</v>
      </c>
      <c r="B164" s="17" t="s">
        <v>22</v>
      </c>
      <c r="C164" s="36">
        <v>41961</v>
      </c>
      <c r="D164" s="31">
        <v>-90</v>
      </c>
      <c r="E164" s="34"/>
      <c r="F164" s="35">
        <f t="shared" si="3"/>
        <v>-90</v>
      </c>
      <c r="G164" s="17" t="s">
        <v>122</v>
      </c>
      <c r="H164" s="33"/>
      <c r="I164" s="33"/>
    </row>
    <row r="165" spans="1:9" x14ac:dyDescent="0.3">
      <c r="A165" s="17" t="s">
        <v>57</v>
      </c>
      <c r="B165" s="17" t="s">
        <v>22</v>
      </c>
      <c r="C165" s="36">
        <v>41950</v>
      </c>
      <c r="D165" s="31">
        <v>90</v>
      </c>
      <c r="E165" s="34"/>
      <c r="F165" s="35">
        <f t="shared" si="3"/>
        <v>90</v>
      </c>
      <c r="G165" s="17" t="s">
        <v>122</v>
      </c>
      <c r="H165" s="33"/>
      <c r="I165" s="33"/>
    </row>
    <row r="166" spans="1:9" x14ac:dyDescent="0.3">
      <c r="A166" s="32" t="s">
        <v>57</v>
      </c>
      <c r="B166" s="17" t="s">
        <v>11</v>
      </c>
      <c r="C166" s="36">
        <v>41949</v>
      </c>
      <c r="D166" s="39">
        <v>352</v>
      </c>
      <c r="E166" s="34"/>
      <c r="F166" s="35">
        <f t="shared" si="3"/>
        <v>352</v>
      </c>
      <c r="G166" s="32" t="s">
        <v>123</v>
      </c>
      <c r="H166" s="33"/>
      <c r="I166" s="33"/>
    </row>
    <row r="167" spans="1:9" x14ac:dyDescent="0.3">
      <c r="A167" s="17" t="s">
        <v>57</v>
      </c>
      <c r="B167" s="17" t="s">
        <v>58</v>
      </c>
      <c r="C167" s="36">
        <v>41946</v>
      </c>
      <c r="D167" s="31">
        <v>8.1</v>
      </c>
      <c r="E167" s="34"/>
      <c r="F167" s="35">
        <f t="shared" si="3"/>
        <v>8.1</v>
      </c>
      <c r="G167" s="17" t="s">
        <v>124</v>
      </c>
      <c r="H167" s="33"/>
      <c r="I167" s="33"/>
    </row>
    <row r="168" spans="1:9" x14ac:dyDescent="0.3">
      <c r="A168" s="17" t="s">
        <v>57</v>
      </c>
      <c r="B168" s="17" t="s">
        <v>58</v>
      </c>
      <c r="C168" s="36">
        <v>41951</v>
      </c>
      <c r="D168" s="31">
        <v>5.25</v>
      </c>
      <c r="E168" s="34"/>
      <c r="F168" s="35">
        <f t="shared" si="3"/>
        <v>5.25</v>
      </c>
      <c r="G168" s="17" t="s">
        <v>125</v>
      </c>
      <c r="H168" s="33"/>
      <c r="I168" s="33"/>
    </row>
    <row r="169" spans="1:9" x14ac:dyDescent="0.3">
      <c r="A169" s="17" t="s">
        <v>57</v>
      </c>
      <c r="B169" s="17" t="s">
        <v>22</v>
      </c>
      <c r="C169" s="36">
        <v>41956</v>
      </c>
      <c r="D169" s="31">
        <v>375</v>
      </c>
      <c r="E169" s="34">
        <v>75</v>
      </c>
      <c r="F169" s="35">
        <f t="shared" si="3"/>
        <v>450</v>
      </c>
      <c r="G169" s="17" t="s">
        <v>122</v>
      </c>
      <c r="H169" s="33"/>
      <c r="I169" s="33"/>
    </row>
    <row r="170" spans="1:9" x14ac:dyDescent="0.3">
      <c r="A170" s="17" t="s">
        <v>57</v>
      </c>
      <c r="B170" s="17" t="s">
        <v>58</v>
      </c>
      <c r="C170" s="36">
        <v>41947</v>
      </c>
      <c r="D170" s="31">
        <v>12.9</v>
      </c>
      <c r="E170" s="34"/>
      <c r="F170" s="35">
        <f t="shared" si="3"/>
        <v>12.9</v>
      </c>
      <c r="G170" s="17" t="s">
        <v>59</v>
      </c>
      <c r="H170" s="33"/>
      <c r="I170" s="33"/>
    </row>
    <row r="171" spans="1:9" x14ac:dyDescent="0.3">
      <c r="A171" s="32" t="s">
        <v>7</v>
      </c>
      <c r="B171" s="17" t="s">
        <v>126</v>
      </c>
      <c r="C171" s="36">
        <v>41962</v>
      </c>
      <c r="D171" s="31">
        <v>23.4</v>
      </c>
      <c r="E171" s="34"/>
      <c r="F171" s="35">
        <f t="shared" si="3"/>
        <v>23.4</v>
      </c>
      <c r="G171" s="17" t="s">
        <v>127</v>
      </c>
      <c r="H171" s="33"/>
      <c r="I171" s="33"/>
    </row>
    <row r="172" spans="1:9" x14ac:dyDescent="0.3">
      <c r="A172" s="32" t="s">
        <v>7</v>
      </c>
      <c r="B172" s="17" t="s">
        <v>58</v>
      </c>
      <c r="C172" s="36">
        <v>41962</v>
      </c>
      <c r="D172" s="31">
        <v>40.01</v>
      </c>
      <c r="E172" s="34">
        <v>8</v>
      </c>
      <c r="F172" s="35">
        <f t="shared" si="3"/>
        <v>48.01</v>
      </c>
      <c r="G172" s="17" t="s">
        <v>30</v>
      </c>
      <c r="H172" s="33"/>
      <c r="I172" s="33"/>
    </row>
    <row r="173" spans="1:9" x14ac:dyDescent="0.3">
      <c r="A173" s="17" t="s">
        <v>7</v>
      </c>
      <c r="B173" s="17" t="s">
        <v>32</v>
      </c>
      <c r="C173" s="36">
        <v>41964</v>
      </c>
      <c r="D173" s="31">
        <v>78.8</v>
      </c>
      <c r="E173" s="34"/>
      <c r="F173" s="35">
        <f t="shared" si="3"/>
        <v>78.8</v>
      </c>
      <c r="G173" s="17" t="s">
        <v>128</v>
      </c>
      <c r="H173" s="33"/>
      <c r="I173" s="33"/>
    </row>
    <row r="174" spans="1:9" x14ac:dyDescent="0.3">
      <c r="A174" s="17" t="s">
        <v>34</v>
      </c>
      <c r="B174" s="17" t="s">
        <v>129</v>
      </c>
      <c r="C174" s="36">
        <v>41969</v>
      </c>
      <c r="D174" s="31">
        <v>95.48</v>
      </c>
      <c r="E174" s="34"/>
      <c r="F174" s="35">
        <f t="shared" si="3"/>
        <v>95.48</v>
      </c>
      <c r="G174" s="17" t="s">
        <v>16</v>
      </c>
      <c r="H174" s="33"/>
      <c r="I174" s="33"/>
    </row>
    <row r="175" spans="1:9" x14ac:dyDescent="0.3">
      <c r="A175" s="17" t="s">
        <v>34</v>
      </c>
      <c r="B175" s="17" t="s">
        <v>129</v>
      </c>
      <c r="C175" s="36">
        <v>41969</v>
      </c>
      <c r="D175" s="31">
        <v>113.68</v>
      </c>
      <c r="E175" s="34"/>
      <c r="F175" s="35">
        <f t="shared" si="3"/>
        <v>113.68</v>
      </c>
      <c r="G175" s="17" t="s">
        <v>16</v>
      </c>
      <c r="H175" s="33"/>
      <c r="I175" s="33"/>
    </row>
    <row r="176" spans="1:9" x14ac:dyDescent="0.3">
      <c r="A176" s="17" t="s">
        <v>34</v>
      </c>
      <c r="B176" s="17" t="s">
        <v>129</v>
      </c>
      <c r="C176" s="36">
        <v>41970</v>
      </c>
      <c r="D176" s="31">
        <v>25.44</v>
      </c>
      <c r="E176" s="34"/>
      <c r="F176" s="35">
        <f t="shared" si="3"/>
        <v>25.44</v>
      </c>
      <c r="G176" s="17" t="s">
        <v>16</v>
      </c>
      <c r="H176" s="33"/>
      <c r="I176" s="33"/>
    </row>
    <row r="177" spans="1:9" x14ac:dyDescent="0.3">
      <c r="A177" s="17"/>
      <c r="B177" s="17"/>
      <c r="C177" s="33"/>
      <c r="D177" s="40">
        <f>SUM(D87:D176)</f>
        <v>9709.6099999999988</v>
      </c>
      <c r="E177" s="41">
        <f>SUM(E87:E176)</f>
        <v>127.02999999999997</v>
      </c>
      <c r="F177" s="42">
        <f>SUM(F87:F176)</f>
        <v>9836.6399999999976</v>
      </c>
      <c r="G177" s="17"/>
      <c r="H177" s="33"/>
      <c r="I177" s="33"/>
    </row>
    <row r="178" spans="1:9" x14ac:dyDescent="0.3">
      <c r="A178" s="17"/>
      <c r="B178" s="17"/>
      <c r="D178" s="31"/>
      <c r="E178" s="1"/>
      <c r="F178" s="43"/>
      <c r="G178" s="17"/>
    </row>
    <row r="179" spans="1:9" x14ac:dyDescent="0.3">
      <c r="A179" s="44" t="s">
        <v>130</v>
      </c>
      <c r="B179" s="17"/>
      <c r="D179" s="31"/>
      <c r="E179" s="1"/>
      <c r="F179" s="43"/>
      <c r="G179" s="17"/>
    </row>
    <row r="180" spans="1:9" x14ac:dyDescent="0.3">
      <c r="A180" s="26" t="s">
        <v>0</v>
      </c>
      <c r="B180" s="26" t="s">
        <v>1</v>
      </c>
      <c r="C180" s="26" t="s">
        <v>2</v>
      </c>
      <c r="D180" s="27" t="s">
        <v>3</v>
      </c>
      <c r="E180" s="27" t="s">
        <v>4</v>
      </c>
      <c r="F180" s="45" t="s">
        <v>5</v>
      </c>
      <c r="G180" s="30" t="s">
        <v>6</v>
      </c>
    </row>
    <row r="181" spans="1:9" x14ac:dyDescent="0.3">
      <c r="A181" s="17" t="s">
        <v>7</v>
      </c>
      <c r="B181" s="17" t="s">
        <v>14</v>
      </c>
      <c r="C181" s="36">
        <v>41992</v>
      </c>
      <c r="D181" s="31">
        <v>240</v>
      </c>
      <c r="E181" s="34"/>
      <c r="F181" s="35">
        <f t="shared" ref="F181:F249" si="4">SUM(D181+E181)</f>
        <v>240</v>
      </c>
      <c r="G181" s="17" t="s">
        <v>16</v>
      </c>
    </row>
    <row r="182" spans="1:9" x14ac:dyDescent="0.3">
      <c r="A182" s="17" t="s">
        <v>7</v>
      </c>
      <c r="B182" s="17" t="s">
        <v>14</v>
      </c>
      <c r="C182" s="36">
        <v>41988</v>
      </c>
      <c r="D182" s="31">
        <v>89.59</v>
      </c>
      <c r="E182" s="34"/>
      <c r="F182" s="35">
        <f t="shared" si="4"/>
        <v>89.59</v>
      </c>
      <c r="G182" s="17" t="s">
        <v>131</v>
      </c>
    </row>
    <row r="183" spans="1:9" x14ac:dyDescent="0.3">
      <c r="A183" s="17" t="s">
        <v>7</v>
      </c>
      <c r="B183" s="17" t="s">
        <v>14</v>
      </c>
      <c r="C183" s="36">
        <v>41977</v>
      </c>
      <c r="D183" s="31">
        <v>1</v>
      </c>
      <c r="E183" s="34"/>
      <c r="F183" s="35">
        <f t="shared" si="4"/>
        <v>1</v>
      </c>
      <c r="G183" s="17" t="s">
        <v>132</v>
      </c>
    </row>
    <row r="184" spans="1:9" x14ac:dyDescent="0.3">
      <c r="A184" s="17" t="s">
        <v>7</v>
      </c>
      <c r="B184" s="17" t="s">
        <v>8</v>
      </c>
      <c r="C184" s="36">
        <v>41972</v>
      </c>
      <c r="D184" s="31">
        <v>9.8000000000000007</v>
      </c>
      <c r="E184" s="34"/>
      <c r="F184" s="35">
        <f t="shared" si="4"/>
        <v>9.8000000000000007</v>
      </c>
      <c r="G184" s="32" t="s">
        <v>133</v>
      </c>
    </row>
    <row r="185" spans="1:9" x14ac:dyDescent="0.3">
      <c r="A185" s="17" t="s">
        <v>7</v>
      </c>
      <c r="B185" s="17" t="s">
        <v>8</v>
      </c>
      <c r="C185" s="36">
        <v>41992</v>
      </c>
      <c r="D185" s="31">
        <v>20.399999999999999</v>
      </c>
      <c r="E185" s="34"/>
      <c r="F185" s="35">
        <f t="shared" si="4"/>
        <v>20.399999999999999</v>
      </c>
      <c r="G185" s="32" t="s">
        <v>12</v>
      </c>
    </row>
    <row r="186" spans="1:9" x14ac:dyDescent="0.3">
      <c r="A186" s="17" t="s">
        <v>7</v>
      </c>
      <c r="B186" s="17" t="s">
        <v>8</v>
      </c>
      <c r="C186" s="36">
        <v>41996</v>
      </c>
      <c r="D186" s="31">
        <v>7.35</v>
      </c>
      <c r="E186" s="34"/>
      <c r="F186" s="35">
        <f t="shared" si="4"/>
        <v>7.35</v>
      </c>
      <c r="G186" s="17" t="s">
        <v>134</v>
      </c>
    </row>
    <row r="187" spans="1:9" x14ac:dyDescent="0.3">
      <c r="A187" s="17" t="s">
        <v>7</v>
      </c>
      <c r="B187" s="17" t="s">
        <v>8</v>
      </c>
      <c r="C187" s="36">
        <v>41976</v>
      </c>
      <c r="D187" s="31">
        <v>50</v>
      </c>
      <c r="E187" s="34"/>
      <c r="F187" s="35">
        <f t="shared" si="4"/>
        <v>50</v>
      </c>
      <c r="G187" s="17" t="s">
        <v>113</v>
      </c>
    </row>
    <row r="188" spans="1:9" x14ac:dyDescent="0.3">
      <c r="A188" s="17" t="s">
        <v>7</v>
      </c>
      <c r="B188" s="17" t="s">
        <v>8</v>
      </c>
      <c r="C188" s="36">
        <v>41978</v>
      </c>
      <c r="D188" s="31">
        <v>65.48</v>
      </c>
      <c r="E188" s="34">
        <v>13.1</v>
      </c>
      <c r="F188" s="35">
        <f t="shared" si="4"/>
        <v>78.58</v>
      </c>
      <c r="G188" s="17" t="s">
        <v>135</v>
      </c>
    </row>
    <row r="189" spans="1:9" x14ac:dyDescent="0.3">
      <c r="A189" s="17" t="s">
        <v>7</v>
      </c>
      <c r="B189" s="17" t="s">
        <v>14</v>
      </c>
      <c r="C189" s="36">
        <v>41978</v>
      </c>
      <c r="D189" s="31">
        <v>50</v>
      </c>
      <c r="E189" s="34"/>
      <c r="F189" s="35">
        <f t="shared" si="4"/>
        <v>50</v>
      </c>
      <c r="G189" s="17" t="s">
        <v>15</v>
      </c>
    </row>
    <row r="190" spans="1:9" x14ac:dyDescent="0.3">
      <c r="A190" s="17" t="s">
        <v>7</v>
      </c>
      <c r="B190" s="17" t="s">
        <v>14</v>
      </c>
      <c r="C190" s="36">
        <v>41990</v>
      </c>
      <c r="D190" s="31">
        <v>11.65</v>
      </c>
      <c r="E190" s="34"/>
      <c r="F190" s="35">
        <f t="shared" si="4"/>
        <v>11.65</v>
      </c>
      <c r="G190" s="17" t="s">
        <v>136</v>
      </c>
    </row>
    <row r="191" spans="1:9" x14ac:dyDescent="0.3">
      <c r="A191" s="17" t="s">
        <v>7</v>
      </c>
      <c r="B191" s="17" t="s">
        <v>14</v>
      </c>
      <c r="C191" s="36">
        <v>41988</v>
      </c>
      <c r="D191" s="31">
        <v>80</v>
      </c>
      <c r="E191" s="34"/>
      <c r="F191" s="35">
        <f t="shared" si="4"/>
        <v>80</v>
      </c>
      <c r="G191" s="17" t="s">
        <v>15</v>
      </c>
    </row>
    <row r="192" spans="1:9" x14ac:dyDescent="0.3">
      <c r="A192" s="17" t="s">
        <v>7</v>
      </c>
      <c r="B192" s="17" t="s">
        <v>45</v>
      </c>
      <c r="C192" s="36">
        <v>41996</v>
      </c>
      <c r="D192" s="31">
        <v>165</v>
      </c>
      <c r="E192" s="34"/>
      <c r="F192" s="35">
        <f t="shared" si="4"/>
        <v>165</v>
      </c>
      <c r="G192" s="17" t="s">
        <v>111</v>
      </c>
    </row>
    <row r="193" spans="1:7" x14ac:dyDescent="0.3">
      <c r="A193" s="17" t="s">
        <v>7</v>
      </c>
      <c r="B193" s="17" t="s">
        <v>45</v>
      </c>
      <c r="C193" s="36">
        <v>41996</v>
      </c>
      <c r="D193" s="31">
        <v>165</v>
      </c>
      <c r="E193" s="34"/>
      <c r="F193" s="35">
        <f t="shared" si="4"/>
        <v>165</v>
      </c>
      <c r="G193" s="17" t="s">
        <v>111</v>
      </c>
    </row>
    <row r="194" spans="1:7" x14ac:dyDescent="0.3">
      <c r="A194" s="17" t="s">
        <v>19</v>
      </c>
      <c r="B194" s="17" t="s">
        <v>20</v>
      </c>
      <c r="C194" s="36">
        <v>41983</v>
      </c>
      <c r="D194" s="31">
        <v>42</v>
      </c>
      <c r="E194" s="34"/>
      <c r="F194" s="35">
        <f t="shared" si="4"/>
        <v>42</v>
      </c>
      <c r="G194" s="17" t="s">
        <v>21</v>
      </c>
    </row>
    <row r="195" spans="1:7" x14ac:dyDescent="0.3">
      <c r="A195" s="17" t="s">
        <v>19</v>
      </c>
      <c r="B195" s="17" t="s">
        <v>20</v>
      </c>
      <c r="C195" s="36">
        <v>41983</v>
      </c>
      <c r="D195" s="31">
        <v>42</v>
      </c>
      <c r="E195" s="34"/>
      <c r="F195" s="35">
        <f t="shared" si="4"/>
        <v>42</v>
      </c>
      <c r="G195" s="17" t="s">
        <v>21</v>
      </c>
    </row>
    <row r="196" spans="1:7" x14ac:dyDescent="0.3">
      <c r="A196" s="17" t="s">
        <v>19</v>
      </c>
      <c r="B196" s="17" t="s">
        <v>20</v>
      </c>
      <c r="C196" s="36">
        <v>41983</v>
      </c>
      <c r="D196" s="31">
        <v>76</v>
      </c>
      <c r="E196" s="34"/>
      <c r="F196" s="35">
        <f t="shared" si="4"/>
        <v>76</v>
      </c>
      <c r="G196" s="17" t="s">
        <v>21</v>
      </c>
    </row>
    <row r="197" spans="1:7" x14ac:dyDescent="0.3">
      <c r="A197" s="17" t="s">
        <v>19</v>
      </c>
      <c r="B197" s="17" t="s">
        <v>20</v>
      </c>
      <c r="C197" s="36">
        <v>41981</v>
      </c>
      <c r="D197" s="31">
        <v>42</v>
      </c>
      <c r="E197" s="34"/>
      <c r="F197" s="35">
        <f t="shared" si="4"/>
        <v>42</v>
      </c>
      <c r="G197" s="17" t="s">
        <v>21</v>
      </c>
    </row>
    <row r="198" spans="1:7" x14ac:dyDescent="0.3">
      <c r="A198" s="17" t="s">
        <v>19</v>
      </c>
      <c r="B198" s="17" t="s">
        <v>20</v>
      </c>
      <c r="C198" s="36">
        <v>41981</v>
      </c>
      <c r="D198" s="31">
        <v>42</v>
      </c>
      <c r="E198" s="34"/>
      <c r="F198" s="35">
        <f t="shared" si="4"/>
        <v>42</v>
      </c>
      <c r="G198" s="17" t="s">
        <v>21</v>
      </c>
    </row>
    <row r="199" spans="1:7" x14ac:dyDescent="0.3">
      <c r="A199" s="17" t="s">
        <v>19</v>
      </c>
      <c r="B199" s="17" t="s">
        <v>20</v>
      </c>
      <c r="C199" s="36">
        <v>41984</v>
      </c>
      <c r="D199" s="31">
        <v>42</v>
      </c>
      <c r="E199" s="34"/>
      <c r="F199" s="35">
        <f t="shared" si="4"/>
        <v>42</v>
      </c>
      <c r="G199" s="17" t="s">
        <v>21</v>
      </c>
    </row>
    <row r="200" spans="1:7" x14ac:dyDescent="0.3">
      <c r="A200" s="17" t="s">
        <v>24</v>
      </c>
      <c r="B200" s="17" t="s">
        <v>14</v>
      </c>
      <c r="C200" s="36">
        <v>41986</v>
      </c>
      <c r="D200" s="31">
        <v>31.7</v>
      </c>
      <c r="E200" s="34"/>
      <c r="F200" s="35">
        <f t="shared" si="4"/>
        <v>31.7</v>
      </c>
      <c r="G200" s="17" t="s">
        <v>116</v>
      </c>
    </row>
    <row r="201" spans="1:7" x14ac:dyDescent="0.3">
      <c r="A201" s="17" t="s">
        <v>24</v>
      </c>
      <c r="B201" s="17" t="s">
        <v>14</v>
      </c>
      <c r="C201" s="36">
        <v>41976</v>
      </c>
      <c r="D201" s="31">
        <v>60</v>
      </c>
      <c r="E201" s="34"/>
      <c r="F201" s="35">
        <f t="shared" si="4"/>
        <v>60</v>
      </c>
      <c r="G201" s="17" t="s">
        <v>137</v>
      </c>
    </row>
    <row r="202" spans="1:7" x14ac:dyDescent="0.3">
      <c r="A202" s="17" t="s">
        <v>24</v>
      </c>
      <c r="B202" s="17" t="s">
        <v>14</v>
      </c>
      <c r="C202" s="36">
        <v>41985</v>
      </c>
      <c r="D202" s="31">
        <v>125</v>
      </c>
      <c r="E202" s="34"/>
      <c r="F202" s="35">
        <f t="shared" si="4"/>
        <v>125</v>
      </c>
      <c r="G202" s="17" t="s">
        <v>113</v>
      </c>
    </row>
    <row r="203" spans="1:7" x14ac:dyDescent="0.3">
      <c r="A203" s="17" t="s">
        <v>24</v>
      </c>
      <c r="B203" s="17" t="s">
        <v>14</v>
      </c>
      <c r="C203" s="36">
        <v>41979</v>
      </c>
      <c r="D203" s="31">
        <v>51.86</v>
      </c>
      <c r="E203" s="34">
        <v>10.37</v>
      </c>
      <c r="F203" s="35">
        <f t="shared" si="4"/>
        <v>62.23</v>
      </c>
      <c r="G203" s="32" t="s">
        <v>27</v>
      </c>
    </row>
    <row r="204" spans="1:7" x14ac:dyDescent="0.3">
      <c r="A204" s="17" t="s">
        <v>24</v>
      </c>
      <c r="B204" s="17" t="s">
        <v>14</v>
      </c>
      <c r="C204" s="36">
        <v>41986</v>
      </c>
      <c r="D204" s="31">
        <v>47.21</v>
      </c>
      <c r="E204" s="34">
        <v>9.44</v>
      </c>
      <c r="F204" s="35">
        <f t="shared" si="4"/>
        <v>56.65</v>
      </c>
      <c r="G204" s="32" t="s">
        <v>26</v>
      </c>
    </row>
    <row r="205" spans="1:7" x14ac:dyDescent="0.3">
      <c r="A205" s="17" t="s">
        <v>24</v>
      </c>
      <c r="B205" s="17" t="s">
        <v>14</v>
      </c>
      <c r="C205" s="36">
        <v>41972</v>
      </c>
      <c r="D205" s="31">
        <v>48.79</v>
      </c>
      <c r="E205" s="34">
        <v>9.76</v>
      </c>
      <c r="F205" s="35">
        <f t="shared" si="4"/>
        <v>58.55</v>
      </c>
      <c r="G205" s="32" t="s">
        <v>26</v>
      </c>
    </row>
    <row r="206" spans="1:7" x14ac:dyDescent="0.3">
      <c r="A206" s="17" t="s">
        <v>24</v>
      </c>
      <c r="B206" s="17" t="s">
        <v>14</v>
      </c>
      <c r="C206" s="36">
        <v>41971</v>
      </c>
      <c r="D206" s="31">
        <v>91.52</v>
      </c>
      <c r="E206" s="34"/>
      <c r="F206" s="35">
        <f t="shared" si="4"/>
        <v>91.52</v>
      </c>
      <c r="G206" s="32" t="s">
        <v>30</v>
      </c>
    </row>
    <row r="207" spans="1:7" x14ac:dyDescent="0.3">
      <c r="A207" s="17" t="s">
        <v>24</v>
      </c>
      <c r="B207" s="17" t="s">
        <v>14</v>
      </c>
      <c r="C207" s="36">
        <v>41985</v>
      </c>
      <c r="D207" s="31">
        <v>93.51</v>
      </c>
      <c r="E207" s="34"/>
      <c r="F207" s="35">
        <f t="shared" si="4"/>
        <v>93.51</v>
      </c>
      <c r="G207" s="32" t="s">
        <v>30</v>
      </c>
    </row>
    <row r="208" spans="1:7" x14ac:dyDescent="0.3">
      <c r="A208" s="17" t="s">
        <v>24</v>
      </c>
      <c r="B208" s="17" t="s">
        <v>14</v>
      </c>
      <c r="C208" s="36">
        <v>41971</v>
      </c>
      <c r="D208" s="31">
        <v>90</v>
      </c>
      <c r="E208" s="34"/>
      <c r="F208" s="35">
        <f t="shared" si="4"/>
        <v>90</v>
      </c>
      <c r="G208" s="17" t="s">
        <v>28</v>
      </c>
    </row>
    <row r="209" spans="1:7" x14ac:dyDescent="0.3">
      <c r="A209" s="17" t="s">
        <v>24</v>
      </c>
      <c r="B209" s="17" t="s">
        <v>138</v>
      </c>
      <c r="C209" s="36">
        <v>41996</v>
      </c>
      <c r="D209" s="31">
        <v>3.98</v>
      </c>
      <c r="E209" s="34"/>
      <c r="F209" s="35">
        <f t="shared" si="4"/>
        <v>3.98</v>
      </c>
      <c r="G209" s="17" t="s">
        <v>33</v>
      </c>
    </row>
    <row r="210" spans="1:7" x14ac:dyDescent="0.3">
      <c r="A210" s="17" t="s">
        <v>24</v>
      </c>
      <c r="B210" s="17" t="s">
        <v>70</v>
      </c>
      <c r="C210" s="36">
        <v>41976</v>
      </c>
      <c r="D210" s="31">
        <v>-16.989999999999998</v>
      </c>
      <c r="E210" s="34"/>
      <c r="F210" s="35">
        <f t="shared" si="4"/>
        <v>-16.989999999999998</v>
      </c>
      <c r="G210" s="17" t="s">
        <v>71</v>
      </c>
    </row>
    <row r="211" spans="1:7" x14ac:dyDescent="0.3">
      <c r="A211" s="17" t="s">
        <v>24</v>
      </c>
      <c r="B211" s="17" t="s">
        <v>72</v>
      </c>
      <c r="C211" s="36">
        <v>41978</v>
      </c>
      <c r="D211" s="31">
        <v>167.5</v>
      </c>
      <c r="E211" s="34"/>
      <c r="F211" s="35">
        <f t="shared" si="4"/>
        <v>167.5</v>
      </c>
      <c r="G211" s="17" t="s">
        <v>73</v>
      </c>
    </row>
    <row r="212" spans="1:7" x14ac:dyDescent="0.3">
      <c r="A212" s="17" t="s">
        <v>24</v>
      </c>
      <c r="B212" s="17" t="s">
        <v>89</v>
      </c>
      <c r="C212" s="36">
        <v>41976</v>
      </c>
      <c r="D212" s="31">
        <v>3.96</v>
      </c>
      <c r="E212" s="34"/>
      <c r="F212" s="35">
        <f t="shared" si="4"/>
        <v>3.96</v>
      </c>
      <c r="G212" s="17" t="s">
        <v>33</v>
      </c>
    </row>
    <row r="213" spans="1:7" x14ac:dyDescent="0.3">
      <c r="A213" s="17" t="s">
        <v>24</v>
      </c>
      <c r="B213" s="17" t="s">
        <v>89</v>
      </c>
      <c r="C213" s="36">
        <v>41978</v>
      </c>
      <c r="D213" s="31">
        <v>2.1800000000000002</v>
      </c>
      <c r="E213" s="34">
        <v>0.44</v>
      </c>
      <c r="F213" s="35">
        <f t="shared" si="4"/>
        <v>2.62</v>
      </c>
      <c r="G213" s="17" t="s">
        <v>33</v>
      </c>
    </row>
    <row r="214" spans="1:7" x14ac:dyDescent="0.3">
      <c r="A214" s="17" t="s">
        <v>34</v>
      </c>
      <c r="B214" s="17" t="s">
        <v>45</v>
      </c>
      <c r="C214" s="36">
        <v>41995</v>
      </c>
      <c r="D214" s="31">
        <v>310</v>
      </c>
      <c r="E214" s="34"/>
      <c r="F214" s="35">
        <f t="shared" si="4"/>
        <v>310</v>
      </c>
      <c r="G214" s="17" t="s">
        <v>139</v>
      </c>
    </row>
    <row r="215" spans="1:7" x14ac:dyDescent="0.3">
      <c r="A215" s="17" t="s">
        <v>34</v>
      </c>
      <c r="B215" s="17" t="s">
        <v>45</v>
      </c>
      <c r="C215" s="36">
        <v>41977</v>
      </c>
      <c r="D215" s="31">
        <v>211</v>
      </c>
      <c r="E215" s="34"/>
      <c r="F215" s="35">
        <f t="shared" si="4"/>
        <v>211</v>
      </c>
      <c r="G215" s="17" t="s">
        <v>140</v>
      </c>
    </row>
    <row r="216" spans="1:7" x14ac:dyDescent="0.3">
      <c r="A216" s="17" t="s">
        <v>34</v>
      </c>
      <c r="B216" s="17" t="s">
        <v>98</v>
      </c>
      <c r="C216" s="36">
        <v>41983</v>
      </c>
      <c r="D216" s="31">
        <v>178.4</v>
      </c>
      <c r="E216" s="34">
        <v>35.68</v>
      </c>
      <c r="F216" s="35">
        <f t="shared" si="4"/>
        <v>214.08</v>
      </c>
      <c r="G216" s="17" t="s">
        <v>141</v>
      </c>
    </row>
    <row r="217" spans="1:7" x14ac:dyDescent="0.3">
      <c r="A217" s="17" t="s">
        <v>34</v>
      </c>
      <c r="B217" s="17" t="s">
        <v>98</v>
      </c>
      <c r="C217" s="36">
        <v>41984</v>
      </c>
      <c r="D217" s="31">
        <v>323.63</v>
      </c>
      <c r="E217" s="34">
        <v>64.73</v>
      </c>
      <c r="F217" s="35">
        <f t="shared" si="4"/>
        <v>388.36</v>
      </c>
      <c r="G217" s="32" t="s">
        <v>33</v>
      </c>
    </row>
    <row r="218" spans="1:7" x14ac:dyDescent="0.3">
      <c r="A218" s="17" t="s">
        <v>34</v>
      </c>
      <c r="B218" s="17" t="s">
        <v>98</v>
      </c>
      <c r="C218" s="36">
        <v>41984</v>
      </c>
      <c r="D218" s="31">
        <v>323.63</v>
      </c>
      <c r="E218" s="34">
        <v>64.73</v>
      </c>
      <c r="F218" s="35">
        <f t="shared" si="4"/>
        <v>388.36</v>
      </c>
      <c r="G218" s="32" t="s">
        <v>33</v>
      </c>
    </row>
    <row r="219" spans="1:7" x14ac:dyDescent="0.3">
      <c r="A219" s="17" t="s">
        <v>34</v>
      </c>
      <c r="B219" s="17" t="s">
        <v>11</v>
      </c>
      <c r="C219" s="36">
        <v>41992</v>
      </c>
      <c r="D219" s="31">
        <v>259</v>
      </c>
      <c r="E219" s="34"/>
      <c r="F219" s="35">
        <f t="shared" si="4"/>
        <v>259</v>
      </c>
      <c r="G219" s="17" t="s">
        <v>142</v>
      </c>
    </row>
    <row r="220" spans="1:7" x14ac:dyDescent="0.3">
      <c r="A220" s="17" t="s">
        <v>34</v>
      </c>
      <c r="B220" s="17" t="s">
        <v>37</v>
      </c>
      <c r="C220" s="36">
        <v>41988</v>
      </c>
      <c r="D220" s="31">
        <v>861</v>
      </c>
      <c r="E220" s="34"/>
      <c r="F220" s="35">
        <f t="shared" si="4"/>
        <v>861</v>
      </c>
      <c r="G220" s="17" t="s">
        <v>38</v>
      </c>
    </row>
    <row r="221" spans="1:7" x14ac:dyDescent="0.3">
      <c r="A221" s="17" t="s">
        <v>34</v>
      </c>
      <c r="B221" s="17" t="s">
        <v>32</v>
      </c>
      <c r="C221" s="36">
        <v>41977</v>
      </c>
      <c r="D221" s="31">
        <v>126.2</v>
      </c>
      <c r="E221" s="34"/>
      <c r="F221" s="35">
        <f t="shared" si="4"/>
        <v>126.2</v>
      </c>
      <c r="G221" s="17" t="s">
        <v>143</v>
      </c>
    </row>
    <row r="222" spans="1:7" x14ac:dyDescent="0.3">
      <c r="A222" s="17" t="s">
        <v>34</v>
      </c>
      <c r="B222" s="17" t="s">
        <v>32</v>
      </c>
      <c r="C222" s="36">
        <v>41976</v>
      </c>
      <c r="D222" s="31">
        <v>244.18</v>
      </c>
      <c r="E222" s="34">
        <v>48.83</v>
      </c>
      <c r="F222" s="35">
        <f t="shared" si="4"/>
        <v>293.01</v>
      </c>
      <c r="G222" s="17" t="s">
        <v>33</v>
      </c>
    </row>
    <row r="223" spans="1:7" x14ac:dyDescent="0.3">
      <c r="A223" s="17" t="s">
        <v>34</v>
      </c>
      <c r="B223" s="17" t="s">
        <v>32</v>
      </c>
      <c r="C223" s="36">
        <v>41981</v>
      </c>
      <c r="D223" s="31">
        <v>55</v>
      </c>
      <c r="E223" s="34">
        <v>11</v>
      </c>
      <c r="F223" s="35">
        <f t="shared" si="4"/>
        <v>66</v>
      </c>
      <c r="G223" s="17" t="s">
        <v>33</v>
      </c>
    </row>
    <row r="224" spans="1:7" x14ac:dyDescent="0.3">
      <c r="A224" s="17" t="s">
        <v>34</v>
      </c>
      <c r="B224" s="17" t="s">
        <v>32</v>
      </c>
      <c r="C224" s="36">
        <v>41974</v>
      </c>
      <c r="D224" s="31">
        <v>15.25</v>
      </c>
      <c r="E224" s="34">
        <v>3.05</v>
      </c>
      <c r="F224" s="35">
        <f t="shared" si="4"/>
        <v>18.3</v>
      </c>
      <c r="G224" s="17" t="s">
        <v>33</v>
      </c>
    </row>
    <row r="225" spans="1:9" x14ac:dyDescent="0.3">
      <c r="A225" s="17" t="s">
        <v>34</v>
      </c>
      <c r="B225" s="17" t="s">
        <v>32</v>
      </c>
      <c r="C225" s="36">
        <v>41984</v>
      </c>
      <c r="D225" s="31">
        <v>65.13</v>
      </c>
      <c r="E225" s="34"/>
      <c r="F225" s="35">
        <f t="shared" si="4"/>
        <v>65.13</v>
      </c>
      <c r="G225" s="17" t="s">
        <v>39</v>
      </c>
    </row>
    <row r="226" spans="1:9" x14ac:dyDescent="0.3">
      <c r="A226" s="17" t="s">
        <v>40</v>
      </c>
      <c r="B226" s="17" t="s">
        <v>144</v>
      </c>
      <c r="C226" s="36">
        <v>41985</v>
      </c>
      <c r="D226" s="31">
        <v>125.76</v>
      </c>
      <c r="E226" s="34"/>
      <c r="F226" s="35">
        <f t="shared" si="4"/>
        <v>125.76</v>
      </c>
      <c r="G226" s="17" t="s">
        <v>59</v>
      </c>
    </row>
    <row r="227" spans="1:9" x14ac:dyDescent="0.3">
      <c r="A227" s="17" t="s">
        <v>40</v>
      </c>
      <c r="B227" s="17" t="s">
        <v>76</v>
      </c>
      <c r="C227" s="36">
        <v>41996</v>
      </c>
      <c r="D227" s="31">
        <v>6.99</v>
      </c>
      <c r="E227" s="34"/>
      <c r="F227" s="35">
        <f t="shared" si="4"/>
        <v>6.99</v>
      </c>
      <c r="G227" s="17" t="s">
        <v>33</v>
      </c>
    </row>
    <row r="228" spans="1:9" x14ac:dyDescent="0.3">
      <c r="A228" s="17" t="s">
        <v>40</v>
      </c>
      <c r="B228" s="17" t="s">
        <v>45</v>
      </c>
      <c r="C228" s="36">
        <v>41983</v>
      </c>
      <c r="D228" s="31">
        <v>119</v>
      </c>
      <c r="E228" s="34"/>
      <c r="F228" s="35">
        <f t="shared" si="4"/>
        <v>119</v>
      </c>
      <c r="G228" s="17" t="s">
        <v>145</v>
      </c>
    </row>
    <row r="229" spans="1:9" x14ac:dyDescent="0.3">
      <c r="A229" s="17" t="s">
        <v>40</v>
      </c>
      <c r="B229" s="17" t="s">
        <v>96</v>
      </c>
      <c r="C229" s="36">
        <v>41975</v>
      </c>
      <c r="D229" s="31">
        <v>3.98</v>
      </c>
      <c r="E229" s="34"/>
      <c r="F229" s="35">
        <f t="shared" si="4"/>
        <v>3.98</v>
      </c>
      <c r="G229" s="17" t="s">
        <v>33</v>
      </c>
    </row>
    <row r="230" spans="1:9" x14ac:dyDescent="0.3">
      <c r="A230" s="17" t="s">
        <v>40</v>
      </c>
      <c r="B230" s="17" t="s">
        <v>32</v>
      </c>
      <c r="C230" s="36">
        <v>41981</v>
      </c>
      <c r="D230" s="31">
        <v>14.99</v>
      </c>
      <c r="E230" s="34"/>
      <c r="F230" s="35">
        <f t="shared" si="4"/>
        <v>14.99</v>
      </c>
      <c r="G230" s="17" t="s">
        <v>33</v>
      </c>
    </row>
    <row r="231" spans="1:9" x14ac:dyDescent="0.3">
      <c r="A231" s="17" t="s">
        <v>57</v>
      </c>
      <c r="B231" s="17" t="s">
        <v>58</v>
      </c>
      <c r="C231" s="36">
        <v>41990</v>
      </c>
      <c r="D231" s="31">
        <v>8.8800000000000008</v>
      </c>
      <c r="E231" s="34"/>
      <c r="F231" s="35">
        <f t="shared" si="4"/>
        <v>8.8800000000000008</v>
      </c>
      <c r="G231" s="32" t="s">
        <v>146</v>
      </c>
    </row>
    <row r="232" spans="1:9" x14ac:dyDescent="0.3">
      <c r="A232" s="17" t="s">
        <v>57</v>
      </c>
      <c r="B232" s="17" t="s">
        <v>58</v>
      </c>
      <c r="C232" s="36">
        <v>41976</v>
      </c>
      <c r="D232" s="31">
        <v>4.8499999999999996</v>
      </c>
      <c r="E232" s="34"/>
      <c r="F232" s="35">
        <f t="shared" si="4"/>
        <v>4.8499999999999996</v>
      </c>
      <c r="G232" s="32" t="s">
        <v>147</v>
      </c>
    </row>
    <row r="233" spans="1:9" x14ac:dyDescent="0.3">
      <c r="A233" s="17" t="s">
        <v>57</v>
      </c>
      <c r="B233" s="17" t="s">
        <v>58</v>
      </c>
      <c r="C233" s="36">
        <v>41982</v>
      </c>
      <c r="D233" s="31">
        <v>16.13</v>
      </c>
      <c r="E233" s="34"/>
      <c r="F233" s="35">
        <f t="shared" si="4"/>
        <v>16.13</v>
      </c>
      <c r="G233" s="32" t="s">
        <v>148</v>
      </c>
    </row>
    <row r="234" spans="1:9" x14ac:dyDescent="0.3">
      <c r="A234" s="17" t="s">
        <v>57</v>
      </c>
      <c r="B234" s="17" t="s">
        <v>58</v>
      </c>
      <c r="C234" s="36">
        <v>41982</v>
      </c>
      <c r="D234" s="31">
        <v>58.18</v>
      </c>
      <c r="E234" s="34"/>
      <c r="F234" s="35">
        <f t="shared" si="4"/>
        <v>58.18</v>
      </c>
      <c r="G234" s="32" t="s">
        <v>53</v>
      </c>
    </row>
    <row r="235" spans="1:9" x14ac:dyDescent="0.3">
      <c r="A235" s="17" t="s">
        <v>57</v>
      </c>
      <c r="B235" s="17" t="s">
        <v>58</v>
      </c>
      <c r="C235" s="36">
        <v>41983</v>
      </c>
      <c r="D235" s="31">
        <v>10.9</v>
      </c>
      <c r="E235" s="34"/>
      <c r="F235" s="35">
        <f t="shared" si="4"/>
        <v>10.9</v>
      </c>
      <c r="G235" s="32" t="s">
        <v>148</v>
      </c>
    </row>
    <row r="236" spans="1:9" x14ac:dyDescent="0.3">
      <c r="A236" s="17" t="s">
        <v>57</v>
      </c>
      <c r="B236" s="17" t="s">
        <v>149</v>
      </c>
      <c r="C236" s="36">
        <v>41996</v>
      </c>
      <c r="D236" s="31">
        <v>4.99</v>
      </c>
      <c r="E236" s="34"/>
      <c r="F236" s="35">
        <f t="shared" si="4"/>
        <v>4.99</v>
      </c>
      <c r="G236" s="32" t="s">
        <v>150</v>
      </c>
    </row>
    <row r="237" spans="1:9" x14ac:dyDescent="0.3">
      <c r="A237" s="17" t="s">
        <v>7</v>
      </c>
      <c r="B237" s="17" t="s">
        <v>8</v>
      </c>
      <c r="C237" s="36">
        <v>41988</v>
      </c>
      <c r="D237" s="31">
        <v>16</v>
      </c>
      <c r="E237" s="34"/>
      <c r="F237" s="35">
        <f t="shared" si="4"/>
        <v>16</v>
      </c>
      <c r="G237" s="32" t="s">
        <v>15</v>
      </c>
      <c r="I237" s="46"/>
    </row>
    <row r="238" spans="1:9" x14ac:dyDescent="0.3">
      <c r="A238" s="17" t="s">
        <v>7</v>
      </c>
      <c r="B238" s="17" t="s">
        <v>8</v>
      </c>
      <c r="C238" s="36">
        <v>41985</v>
      </c>
      <c r="D238" s="31">
        <v>150</v>
      </c>
      <c r="E238" s="34"/>
      <c r="F238" s="35">
        <f t="shared" si="4"/>
        <v>150</v>
      </c>
      <c r="G238" s="17" t="s">
        <v>113</v>
      </c>
    </row>
    <row r="239" spans="1:9" x14ac:dyDescent="0.3">
      <c r="A239" s="17" t="s">
        <v>7</v>
      </c>
      <c r="B239" s="17" t="s">
        <v>8</v>
      </c>
      <c r="C239" s="36">
        <v>42001</v>
      </c>
      <c r="D239" s="31">
        <v>6.4</v>
      </c>
      <c r="E239" s="34"/>
      <c r="F239" s="35">
        <f t="shared" si="4"/>
        <v>6.4</v>
      </c>
      <c r="G239" s="32" t="s">
        <v>151</v>
      </c>
    </row>
    <row r="240" spans="1:9" x14ac:dyDescent="0.3">
      <c r="A240" s="17" t="s">
        <v>7</v>
      </c>
      <c r="B240" s="17" t="s">
        <v>8</v>
      </c>
      <c r="C240" s="36">
        <v>41978</v>
      </c>
      <c r="D240" s="31">
        <v>6.4</v>
      </c>
      <c r="E240" s="34"/>
      <c r="F240" s="35">
        <f t="shared" si="4"/>
        <v>6.4</v>
      </c>
      <c r="G240" s="32" t="s">
        <v>151</v>
      </c>
    </row>
    <row r="241" spans="1:7" x14ac:dyDescent="0.3">
      <c r="A241" s="17" t="s">
        <v>7</v>
      </c>
      <c r="B241" s="17" t="s">
        <v>8</v>
      </c>
      <c r="C241" s="36">
        <v>41990</v>
      </c>
      <c r="D241" s="31">
        <v>10.6</v>
      </c>
      <c r="E241" s="34"/>
      <c r="F241" s="35">
        <f t="shared" si="4"/>
        <v>10.6</v>
      </c>
      <c r="G241" s="32" t="s">
        <v>151</v>
      </c>
    </row>
    <row r="242" spans="1:7" x14ac:dyDescent="0.3">
      <c r="A242" s="17" t="s">
        <v>24</v>
      </c>
      <c r="B242" s="17" t="s">
        <v>32</v>
      </c>
      <c r="C242" s="36">
        <v>41975</v>
      </c>
      <c r="D242" s="31">
        <v>422.82</v>
      </c>
      <c r="E242" s="34">
        <v>84.56</v>
      </c>
      <c r="F242" s="35">
        <f t="shared" si="4"/>
        <v>507.38</v>
      </c>
      <c r="G242" s="17" t="s">
        <v>152</v>
      </c>
    </row>
    <row r="243" spans="1:7" x14ac:dyDescent="0.3">
      <c r="A243" s="17" t="s">
        <v>24</v>
      </c>
      <c r="B243" s="17" t="s">
        <v>32</v>
      </c>
      <c r="C243" s="36">
        <v>41986</v>
      </c>
      <c r="D243" s="31">
        <v>1070.56</v>
      </c>
      <c r="E243" s="34">
        <v>214.11</v>
      </c>
      <c r="F243" s="35">
        <f t="shared" si="4"/>
        <v>1284.67</v>
      </c>
      <c r="G243" s="17" t="s">
        <v>153</v>
      </c>
    </row>
    <row r="244" spans="1:7" x14ac:dyDescent="0.3">
      <c r="A244" s="17" t="s">
        <v>7</v>
      </c>
      <c r="B244" s="17" t="s">
        <v>45</v>
      </c>
      <c r="C244" s="36">
        <v>41988</v>
      </c>
      <c r="D244" s="31">
        <v>165</v>
      </c>
      <c r="E244" s="34"/>
      <c r="F244" s="35">
        <f t="shared" si="4"/>
        <v>165</v>
      </c>
      <c r="G244" s="17" t="s">
        <v>111</v>
      </c>
    </row>
    <row r="245" spans="1:7" x14ac:dyDescent="0.3">
      <c r="A245" s="17" t="s">
        <v>7</v>
      </c>
      <c r="B245" s="17" t="s">
        <v>45</v>
      </c>
      <c r="C245" s="36">
        <v>41992</v>
      </c>
      <c r="D245" s="31">
        <v>165</v>
      </c>
      <c r="E245" s="34"/>
      <c r="F245" s="35">
        <f t="shared" si="4"/>
        <v>165</v>
      </c>
      <c r="G245" s="17" t="s">
        <v>111</v>
      </c>
    </row>
    <row r="246" spans="1:7" x14ac:dyDescent="0.3">
      <c r="A246" s="17" t="s">
        <v>7</v>
      </c>
      <c r="B246" s="17" t="s">
        <v>45</v>
      </c>
      <c r="C246" s="36">
        <v>41988</v>
      </c>
      <c r="D246" s="31">
        <v>165</v>
      </c>
      <c r="E246" s="34"/>
      <c r="F246" s="35">
        <f t="shared" si="4"/>
        <v>165</v>
      </c>
      <c r="G246" s="17" t="s">
        <v>111</v>
      </c>
    </row>
    <row r="247" spans="1:7" x14ac:dyDescent="0.3">
      <c r="A247" s="32" t="s">
        <v>34</v>
      </c>
      <c r="B247" s="17" t="s">
        <v>129</v>
      </c>
      <c r="C247" s="36">
        <v>41974</v>
      </c>
      <c r="D247" s="31">
        <v>40.32</v>
      </c>
      <c r="E247" s="34"/>
      <c r="F247" s="35">
        <f t="shared" si="4"/>
        <v>40.32</v>
      </c>
      <c r="G247" s="32" t="s">
        <v>143</v>
      </c>
    </row>
    <row r="248" spans="1:7" x14ac:dyDescent="0.3">
      <c r="A248" s="32" t="s">
        <v>34</v>
      </c>
      <c r="B248" s="17" t="s">
        <v>129</v>
      </c>
      <c r="C248" s="36">
        <v>41974</v>
      </c>
      <c r="D248" s="31">
        <v>156.36000000000001</v>
      </c>
      <c r="E248" s="34"/>
      <c r="F248" s="35">
        <f t="shared" si="4"/>
        <v>156.36000000000001</v>
      </c>
      <c r="G248" s="32" t="s">
        <v>16</v>
      </c>
    </row>
    <row r="249" spans="1:7" x14ac:dyDescent="0.3">
      <c r="A249" s="32" t="s">
        <v>34</v>
      </c>
      <c r="B249" s="17" t="s">
        <v>129</v>
      </c>
      <c r="C249" s="36">
        <v>41974</v>
      </c>
      <c r="D249" s="31">
        <v>10.199999999999999</v>
      </c>
      <c r="E249" s="34"/>
      <c r="F249" s="35">
        <f t="shared" si="4"/>
        <v>10.199999999999999</v>
      </c>
      <c r="G249" s="32" t="s">
        <v>16</v>
      </c>
    </row>
    <row r="250" spans="1:7" x14ac:dyDescent="0.3">
      <c r="D250" s="42">
        <f>SUM(D181:D249)</f>
        <v>7773.2199999999975</v>
      </c>
      <c r="E250" s="41">
        <f>SUM(E181:E249)</f>
        <v>569.79999999999995</v>
      </c>
      <c r="F250" s="42">
        <f>SUM(F181:F249)</f>
        <v>8343.02</v>
      </c>
    </row>
    <row r="251" spans="1:7" x14ac:dyDescent="0.3">
      <c r="D251" s="47"/>
      <c r="E251" s="1"/>
      <c r="F251" s="47"/>
    </row>
  </sheetData>
  <pageMargins left="0.7" right="0.7" top="0.75" bottom="0.75" header="0.3" footer="0.3"/>
  <pageSetup paperSize="9" scale="7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2023-06-23T10:30:05Z</cp:lastPrinted>
  <dcterms:created xsi:type="dcterms:W3CDTF">2023-06-23T10:29:22Z</dcterms:created>
  <dcterms:modified xsi:type="dcterms:W3CDTF">2023-06-23T10:39:44Z</dcterms:modified>
</cp:coreProperties>
</file>