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3\03- Jun\"/>
    </mc:Choice>
  </mc:AlternateContent>
  <xr:revisionPtr revIDLastSave="0" documentId="13_ncr:1_{4D305BD5-DD35-41E7-917D-7D763B7A989A}" xr6:coauthVersionLast="47" xr6:coauthVersionMax="47" xr10:uidLastSave="{00000000-0000-0000-0000-000000000000}"/>
  <bookViews>
    <workbookView xWindow="-108" yWindow="-108" windowWidth="23256" windowHeight="12576" xr2:uid="{ECBF91AF-677E-40F7-92AD-7E6088F84C19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" l="1"/>
  <c r="G104" i="1"/>
  <c r="G96" i="1"/>
  <c r="G89" i="1"/>
  <c r="G76" i="1"/>
  <c r="G68" i="1"/>
  <c r="G61" i="1"/>
  <c r="G45" i="1"/>
  <c r="G28" i="1"/>
  <c r="G11" i="1"/>
</calcChain>
</file>

<file path=xl/sharedStrings.xml><?xml version="1.0" encoding="utf-8"?>
<sst xmlns="http://schemas.openxmlformats.org/spreadsheetml/2006/main" count="319" uniqueCount="144">
  <si>
    <t>Purchase Orders Raised Over £5,000 in June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</si>
  <si>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</si>
  <si>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</si>
  <si>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</si>
  <si>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</si>
  <si>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</si>
  <si>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</si>
  <si>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</si>
  <si>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</si>
  <si>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Idom Merebrook Ltd</t>
  </si>
  <si>
    <t>Pollution Reduction</t>
  </si>
  <si>
    <t>Supplies And Services</t>
  </si>
  <si>
    <t>EH02379</t>
  </si>
  <si>
    <t>Revenue</t>
  </si>
  <si>
    <t>Kpmg Llp</t>
  </si>
  <si>
    <t>Otterpool - Developer</t>
  </si>
  <si>
    <t>FS01440</t>
  </si>
  <si>
    <t>Local Partnerships Llp</t>
  </si>
  <si>
    <t>SD00902</t>
  </si>
  <si>
    <t>Recruitment Solutions (Folkestone) Limited</t>
  </si>
  <si>
    <t>Customer Services</t>
  </si>
  <si>
    <t>Employees</t>
  </si>
  <si>
    <t>CS00410</t>
  </si>
  <si>
    <t>Economic Development</t>
  </si>
  <si>
    <t>B M Ambulance Group Ltd</t>
  </si>
  <si>
    <t>Folkestone Airshow</t>
  </si>
  <si>
    <t>RE00864</t>
  </si>
  <si>
    <t>That Nail Place Ltd</t>
  </si>
  <si>
    <t>Clld Erdf Projects</t>
  </si>
  <si>
    <t>RE00867</t>
  </si>
  <si>
    <t>Masonic Hall (Folkestone Ltd)</t>
  </si>
  <si>
    <t>RE00868</t>
  </si>
  <si>
    <t>Kent County Council</t>
  </si>
  <si>
    <t>Folkestone Brighter Place Luf</t>
  </si>
  <si>
    <t>RE00873</t>
  </si>
  <si>
    <t>Capital</t>
  </si>
  <si>
    <t>Creative Folkestone</t>
  </si>
  <si>
    <t>RE00874</t>
  </si>
  <si>
    <t>Digital Urban Ltd</t>
  </si>
  <si>
    <t>RE00878</t>
  </si>
  <si>
    <t>RE00879</t>
  </si>
  <si>
    <t>Amp Productions Ltd</t>
  </si>
  <si>
    <t>LL00739</t>
  </si>
  <si>
    <t>Elm Media Ltd</t>
  </si>
  <si>
    <t>RE00881</t>
  </si>
  <si>
    <t>Folkestone Rainbow Centre</t>
  </si>
  <si>
    <t>RE00882</t>
  </si>
  <si>
    <t>Visit Kent Ltd</t>
  </si>
  <si>
    <t>Regen &amp; Economic Development</t>
  </si>
  <si>
    <t>RE00883</t>
  </si>
  <si>
    <t>Estates &amp; Operations</t>
  </si>
  <si>
    <t>C-Elect Associates Ltd</t>
  </si>
  <si>
    <t>Memorial Arch</t>
  </si>
  <si>
    <t>Premises-Related Expenditure</t>
  </si>
  <si>
    <t>P012336</t>
  </si>
  <si>
    <t>Mcc-Patrol</t>
  </si>
  <si>
    <t>Off-Street Parking</t>
  </si>
  <si>
    <t>PK01163</t>
  </si>
  <si>
    <t>On-Street Parking Enforcement</t>
  </si>
  <si>
    <t>Amethyst Horticulture Ltd</t>
  </si>
  <si>
    <t>Grounds Maintenance</t>
  </si>
  <si>
    <t>GM11960</t>
  </si>
  <si>
    <t>A W Construction Services Ltd</t>
  </si>
  <si>
    <t>Connect 38 Cat A Works</t>
  </si>
  <si>
    <t>P012355</t>
  </si>
  <si>
    <t>Tunstall Healthcare (Uk) Ltd</t>
  </si>
  <si>
    <t>Lifeline Facilities</t>
  </si>
  <si>
    <t>LL00738</t>
  </si>
  <si>
    <t>Brighter Homes (Folkestone) Ltd</t>
  </si>
  <si>
    <t>Misc Corporate Property</t>
  </si>
  <si>
    <t>P012360</t>
  </si>
  <si>
    <t>Cmc Lift Uk Ltd</t>
  </si>
  <si>
    <t>Cherry Picker Vehicle &amp; Trailer</t>
  </si>
  <si>
    <t>GM11967</t>
  </si>
  <si>
    <t>Mastenbroek Ltd</t>
  </si>
  <si>
    <t>Replacement Weed Barge</t>
  </si>
  <si>
    <t>GM11966</t>
  </si>
  <si>
    <t>E Elvins &amp; Company Ltd</t>
  </si>
  <si>
    <t>Programmed Planned Maintenance</t>
  </si>
  <si>
    <t>P012370</t>
  </si>
  <si>
    <t>Utility Support Services Ltd</t>
  </si>
  <si>
    <t>PK01165</t>
  </si>
  <si>
    <t>Finance Customer &amp; Support</t>
  </si>
  <si>
    <t>Ict Operations</t>
  </si>
  <si>
    <t>IT04469</t>
  </si>
  <si>
    <t>Dover District Council</t>
  </si>
  <si>
    <t>Internal Audit</t>
  </si>
  <si>
    <t>Third Party Payments</t>
  </si>
  <si>
    <t>FS01439</t>
  </si>
  <si>
    <t>Dell Corporation Ltd</t>
  </si>
  <si>
    <t>Pc Replacement Programme</t>
  </si>
  <si>
    <t>IT04470</t>
  </si>
  <si>
    <t>Shepway Citizens Advice Bureau Ltd</t>
  </si>
  <si>
    <t>General Grants</t>
  </si>
  <si>
    <t>CR01637</t>
  </si>
  <si>
    <t>Nec Software Solutions Uk Ltd</t>
  </si>
  <si>
    <t>Revenues &amp; Benefits</t>
  </si>
  <si>
    <t>RB01383</t>
  </si>
  <si>
    <t>Civica Uk Limited</t>
  </si>
  <si>
    <t>Ict Improvement Costs</t>
  </si>
  <si>
    <t>IT04476</t>
  </si>
  <si>
    <t>IT04475</t>
  </si>
  <si>
    <t>IT04478</t>
  </si>
  <si>
    <t>Qa Limited</t>
  </si>
  <si>
    <t>IT04479</t>
  </si>
  <si>
    <t>Objective Corporation Uk Limited</t>
  </si>
  <si>
    <t>IT04481</t>
  </si>
  <si>
    <t>Governance Law &amp; Reg Services</t>
  </si>
  <si>
    <t>Cornerstone Barristers</t>
  </si>
  <si>
    <t>Legal</t>
  </si>
  <si>
    <t>LS00737</t>
  </si>
  <si>
    <t>Housing</t>
  </si>
  <si>
    <t>Mears Ltd</t>
  </si>
  <si>
    <t>Fhdc Temporary Accommodation</t>
  </si>
  <si>
    <t>HO00261</t>
  </si>
  <si>
    <t>Ahoy Westward Ho! Hotel</t>
  </si>
  <si>
    <t>Homelessness(Exc P.S.Leasing)</t>
  </si>
  <si>
    <t>CH01910</t>
  </si>
  <si>
    <t>Housing Revenue Account</t>
  </si>
  <si>
    <t>Capel Groundworks Limited</t>
  </si>
  <si>
    <t>Disabled Adaptations</t>
  </si>
  <si>
    <t>HA00944</t>
  </si>
  <si>
    <t>Rewiring</t>
  </si>
  <si>
    <t>HA00948</t>
  </si>
  <si>
    <t>Awics Ltd-Adrian Waite (Independent</t>
  </si>
  <si>
    <t>HO00258</t>
  </si>
  <si>
    <t>Knightsbridge Fire Group Ltd</t>
  </si>
  <si>
    <t>Fire Protection Works</t>
  </si>
  <si>
    <t>HA00951</t>
  </si>
  <si>
    <t>Tlt Llp</t>
  </si>
  <si>
    <t>HA00955</t>
  </si>
  <si>
    <t>HA00957</t>
  </si>
  <si>
    <t>HO00260</t>
  </si>
  <si>
    <t>Human Resources</t>
  </si>
  <si>
    <t>Innovate Healthcare Management Ltd</t>
  </si>
  <si>
    <t>Human Resources(Central Costs)</t>
  </si>
  <si>
    <t>HR01902</t>
  </si>
  <si>
    <t>Planning</t>
  </si>
  <si>
    <t>Mills &amp; Reeve Llp Client Account</t>
  </si>
  <si>
    <t>Development Control</t>
  </si>
  <si>
    <t>PL01295</t>
  </si>
  <si>
    <t>Gerald Eve Llp</t>
  </si>
  <si>
    <t>CE01265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</si>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</sst>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722-F7CB-43B3-AA06-38623948A486}">
  <sheetPr>
    <pageSetUpPr fitToPage="1"/>
  </sheetPr>
  <dimension ref="B1:H115"/>
  <sheetViews>
    <sheetView tabSelected="1" workbookViewId="0">
      <selection activeCell="G106" sqref="G106"/>
    </sheetView>
  </sheetViews>
  <sheetFormatPr defaultRowHeight="14.4" x14ac:dyDescent="0.3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31.5" customHeight="1" x14ac:dyDescent="0.2">
      <c r="B3" s="4"/>
      <c r="C3" s="4"/>
    </row>
    <row r="4" spans="2:8" s="1" customFormat="1" ht="20.25" customHeight="1" x14ac:dyDescent="0.2">
      <c r="B4" s="5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21.3" customHeight="1" x14ac:dyDescent="0.25">
      <c r="B7" s="8" t="s">
        <v>9</v>
      </c>
      <c r="C7" s="8" t="s">
        <v>10</v>
      </c>
      <c r="D7" s="8" t="s">
        <v>11</v>
      </c>
      <c r="E7" s="9">
        <v>45086</v>
      </c>
      <c r="F7" s="8" t="s">
        <v>12</v>
      </c>
      <c r="G7" s="10">
        <v>19000</v>
      </c>
      <c r="H7" s="11" t="s">
        <v>13</v>
      </c>
    </row>
    <row r="8" spans="2:8" s="1" customFormat="1" ht="21.3" customHeight="1" x14ac:dyDescent="0.25">
      <c r="B8" s="8" t="s">
        <v>14</v>
      </c>
      <c r="C8" s="8" t="s">
        <v>15</v>
      </c>
      <c r="D8" s="8" t="s">
        <v>11</v>
      </c>
      <c r="E8" s="9">
        <v>45089</v>
      </c>
      <c r="F8" s="8" t="s">
        <v>16</v>
      </c>
      <c r="G8" s="10">
        <v>100000</v>
      </c>
      <c r="H8" s="11" t="s">
        <v>13</v>
      </c>
    </row>
    <row r="9" spans="2:8" s="1" customFormat="1" ht="21.3" customHeight="1" x14ac:dyDescent="0.25">
      <c r="B9" s="8" t="s">
        <v>17</v>
      </c>
      <c r="C9" s="8" t="s">
        <v>15</v>
      </c>
      <c r="D9" s="8" t="s">
        <v>11</v>
      </c>
      <c r="E9" s="9">
        <v>45089</v>
      </c>
      <c r="F9" s="8" t="s">
        <v>18</v>
      </c>
      <c r="G9" s="10">
        <v>30000</v>
      </c>
      <c r="H9" s="11" t="s">
        <v>13</v>
      </c>
    </row>
    <row r="10" spans="2:8" s="1" customFormat="1" ht="21.3" customHeight="1" x14ac:dyDescent="0.25">
      <c r="B10" s="8" t="s">
        <v>19</v>
      </c>
      <c r="C10" s="8" t="s">
        <v>20</v>
      </c>
      <c r="D10" s="8" t="s">
        <v>21</v>
      </c>
      <c r="E10" s="9">
        <v>45093</v>
      </c>
      <c r="F10" s="8" t="s">
        <v>22</v>
      </c>
      <c r="G10" s="10">
        <v>6721.2</v>
      </c>
      <c r="H10" s="11" t="s">
        <v>13</v>
      </c>
    </row>
    <row r="11" spans="2:8" s="1" customFormat="1" ht="20.7" customHeight="1" x14ac:dyDescent="0.25">
      <c r="B11" s="12"/>
      <c r="C11" s="13"/>
      <c r="D11" s="13"/>
      <c r="E11" s="13"/>
      <c r="F11" s="13"/>
      <c r="G11" s="14">
        <f>SUM(G7:G10)</f>
        <v>155721.20000000001</v>
      </c>
      <c r="H11" s="13"/>
    </row>
    <row r="12" spans="2:8" s="1" customFormat="1" ht="15.45" customHeight="1" x14ac:dyDescent="0.2"/>
    <row r="13" spans="2:8" s="1" customFormat="1" ht="10.050000000000001" customHeight="1" x14ac:dyDescent="0.2"/>
    <row r="14" spans="2:8" s="1" customFormat="1" ht="20.25" customHeight="1" x14ac:dyDescent="0.2">
      <c r="B14" s="5" t="s">
        <v>23</v>
      </c>
    </row>
    <row r="15" spans="2:8" s="1" customFormat="1" ht="10.050000000000001" customHeight="1" x14ac:dyDescent="0.2"/>
    <row r="16" spans="2:8" s="1" customFormat="1" ht="37.799999999999997" customHeight="1" x14ac:dyDescent="0.25"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7" t="s">
        <v>8</v>
      </c>
    </row>
    <row r="17" spans="2:8" s="1" customFormat="1" ht="21.3" customHeight="1" x14ac:dyDescent="0.25">
      <c r="B17" s="8" t="s">
        <v>24</v>
      </c>
      <c r="C17" s="8" t="s">
        <v>25</v>
      </c>
      <c r="D17" s="8" t="s">
        <v>11</v>
      </c>
      <c r="E17" s="9">
        <v>45078</v>
      </c>
      <c r="F17" s="8" t="s">
        <v>26</v>
      </c>
      <c r="G17" s="10">
        <v>5404.5</v>
      </c>
      <c r="H17" s="11" t="s">
        <v>13</v>
      </c>
    </row>
    <row r="18" spans="2:8" s="1" customFormat="1" ht="21.3" customHeight="1" x14ac:dyDescent="0.25">
      <c r="B18" s="8" t="s">
        <v>27</v>
      </c>
      <c r="C18" s="8" t="s">
        <v>28</v>
      </c>
      <c r="D18" s="8" t="s">
        <v>11</v>
      </c>
      <c r="E18" s="9">
        <v>45082</v>
      </c>
      <c r="F18" s="8" t="s">
        <v>29</v>
      </c>
      <c r="G18" s="10">
        <v>10424.9</v>
      </c>
      <c r="H18" s="11" t="s">
        <v>13</v>
      </c>
    </row>
    <row r="19" spans="2:8" s="1" customFormat="1" ht="21.3" customHeight="1" x14ac:dyDescent="0.25">
      <c r="B19" s="8" t="s">
        <v>30</v>
      </c>
      <c r="C19" s="8" t="s">
        <v>28</v>
      </c>
      <c r="D19" s="8" t="s">
        <v>11</v>
      </c>
      <c r="E19" s="9">
        <v>45084</v>
      </c>
      <c r="F19" s="8" t="s">
        <v>31</v>
      </c>
      <c r="G19" s="10">
        <v>9081.67</v>
      </c>
      <c r="H19" s="11" t="s">
        <v>13</v>
      </c>
    </row>
    <row r="20" spans="2:8" s="1" customFormat="1" ht="21.3" customHeight="1" x14ac:dyDescent="0.25">
      <c r="B20" s="8" t="s">
        <v>32</v>
      </c>
      <c r="C20" s="8" t="s">
        <v>33</v>
      </c>
      <c r="D20" s="8" t="s">
        <v>11</v>
      </c>
      <c r="E20" s="9">
        <v>45086</v>
      </c>
      <c r="F20" s="8" t="s">
        <v>34</v>
      </c>
      <c r="G20" s="10">
        <v>37290</v>
      </c>
      <c r="H20" s="11" t="s">
        <v>35</v>
      </c>
    </row>
    <row r="21" spans="2:8" s="1" customFormat="1" ht="21.3" customHeight="1" x14ac:dyDescent="0.25">
      <c r="B21" s="8" t="s">
        <v>36</v>
      </c>
      <c r="C21" s="8" t="s">
        <v>33</v>
      </c>
      <c r="D21" s="8" t="s">
        <v>11</v>
      </c>
      <c r="E21" s="9">
        <v>45089</v>
      </c>
      <c r="F21" s="8" t="s">
        <v>37</v>
      </c>
      <c r="G21" s="10">
        <v>78824</v>
      </c>
      <c r="H21" s="11" t="s">
        <v>35</v>
      </c>
    </row>
    <row r="22" spans="2:8" s="1" customFormat="1" ht="21.3" customHeight="1" x14ac:dyDescent="0.25">
      <c r="B22" s="8" t="s">
        <v>38</v>
      </c>
      <c r="C22" s="8" t="s">
        <v>33</v>
      </c>
      <c r="D22" s="8" t="s">
        <v>11</v>
      </c>
      <c r="E22" s="9">
        <v>45099</v>
      </c>
      <c r="F22" s="8" t="s">
        <v>39</v>
      </c>
      <c r="G22" s="10">
        <v>7696.66</v>
      </c>
      <c r="H22" s="11" t="s">
        <v>35</v>
      </c>
    </row>
    <row r="23" spans="2:8" s="1" customFormat="1" ht="21.3" customHeight="1" x14ac:dyDescent="0.25">
      <c r="B23" s="8" t="s">
        <v>38</v>
      </c>
      <c r="C23" s="8" t="s">
        <v>33</v>
      </c>
      <c r="D23" s="8" t="s">
        <v>11</v>
      </c>
      <c r="E23" s="9">
        <v>45099</v>
      </c>
      <c r="F23" s="8" t="s">
        <v>40</v>
      </c>
      <c r="G23" s="10">
        <v>6652.8</v>
      </c>
      <c r="H23" s="11" t="s">
        <v>35</v>
      </c>
    </row>
    <row r="24" spans="2:8" s="1" customFormat="1" ht="21.3" customHeight="1" x14ac:dyDescent="0.25">
      <c r="B24" s="8" t="s">
        <v>41</v>
      </c>
      <c r="C24" s="8" t="s">
        <v>25</v>
      </c>
      <c r="D24" s="8" t="s">
        <v>11</v>
      </c>
      <c r="E24" s="9">
        <v>45101</v>
      </c>
      <c r="F24" s="8" t="s">
        <v>42</v>
      </c>
      <c r="G24" s="10">
        <v>6350</v>
      </c>
      <c r="H24" s="11" t="s">
        <v>13</v>
      </c>
    </row>
    <row r="25" spans="2:8" s="1" customFormat="1" ht="21.3" customHeight="1" x14ac:dyDescent="0.25">
      <c r="B25" s="8" t="s">
        <v>43</v>
      </c>
      <c r="C25" s="8" t="s">
        <v>28</v>
      </c>
      <c r="D25" s="8" t="s">
        <v>11</v>
      </c>
      <c r="E25" s="9">
        <v>45103</v>
      </c>
      <c r="F25" s="8" t="s">
        <v>44</v>
      </c>
      <c r="G25" s="10">
        <v>14388.33</v>
      </c>
      <c r="H25" s="11" t="s">
        <v>13</v>
      </c>
    </row>
    <row r="26" spans="2:8" s="1" customFormat="1" ht="21.3" customHeight="1" x14ac:dyDescent="0.25">
      <c r="B26" s="8" t="s">
        <v>45</v>
      </c>
      <c r="C26" s="8" t="s">
        <v>28</v>
      </c>
      <c r="D26" s="8" t="s">
        <v>11</v>
      </c>
      <c r="E26" s="9">
        <v>45103</v>
      </c>
      <c r="F26" s="8" t="s">
        <v>46</v>
      </c>
      <c r="G26" s="10">
        <v>19620.8</v>
      </c>
      <c r="H26" s="11" t="s">
        <v>13</v>
      </c>
    </row>
    <row r="27" spans="2:8" s="1" customFormat="1" ht="21.3" customHeight="1" x14ac:dyDescent="0.25">
      <c r="B27" s="8" t="s">
        <v>47</v>
      </c>
      <c r="C27" s="8" t="s">
        <v>48</v>
      </c>
      <c r="D27" s="8" t="s">
        <v>11</v>
      </c>
      <c r="E27" s="9">
        <v>45104</v>
      </c>
      <c r="F27" s="8" t="s">
        <v>49</v>
      </c>
      <c r="G27" s="10">
        <v>5597.4</v>
      </c>
      <c r="H27" s="11" t="s">
        <v>13</v>
      </c>
    </row>
    <row r="28" spans="2:8" s="1" customFormat="1" ht="20.7" customHeight="1" x14ac:dyDescent="0.25">
      <c r="B28" s="12"/>
      <c r="C28" s="13"/>
      <c r="D28" s="13"/>
      <c r="E28" s="13"/>
      <c r="F28" s="13"/>
      <c r="G28" s="14">
        <f>SUM(G17:G27)</f>
        <v>201331.05999999997</v>
      </c>
      <c r="H28" s="13"/>
    </row>
    <row r="29" spans="2:8" s="1" customFormat="1" ht="15.45" customHeight="1" x14ac:dyDescent="0.2"/>
    <row r="30" spans="2:8" s="1" customFormat="1" ht="10.050000000000001" customHeight="1" x14ac:dyDescent="0.2"/>
    <row r="31" spans="2:8" s="1" customFormat="1" ht="20.25" customHeight="1" x14ac:dyDescent="0.2">
      <c r="B31" s="5" t="s">
        <v>50</v>
      </c>
    </row>
    <row r="32" spans="2:8" s="1" customFormat="1" ht="10.050000000000001" customHeight="1" x14ac:dyDescent="0.2"/>
    <row r="33" spans="2:8" s="1" customFormat="1" ht="37.799999999999997" customHeight="1" x14ac:dyDescent="0.25">
      <c r="B33" s="6" t="s">
        <v>2</v>
      </c>
      <c r="C33" s="6" t="s">
        <v>3</v>
      </c>
      <c r="D33" s="6" t="s">
        <v>4</v>
      </c>
      <c r="E33" s="6" t="s">
        <v>5</v>
      </c>
      <c r="F33" s="6" t="s">
        <v>6</v>
      </c>
      <c r="G33" s="6" t="s">
        <v>7</v>
      </c>
      <c r="H33" s="7" t="s">
        <v>8</v>
      </c>
    </row>
    <row r="34" spans="2:8" s="1" customFormat="1" ht="21.3" customHeight="1" x14ac:dyDescent="0.25">
      <c r="B34" s="15" t="s">
        <v>51</v>
      </c>
      <c r="C34" s="15" t="s">
        <v>52</v>
      </c>
      <c r="D34" s="8" t="s">
        <v>53</v>
      </c>
      <c r="E34" s="9">
        <v>45082</v>
      </c>
      <c r="F34" s="15" t="s">
        <v>54</v>
      </c>
      <c r="G34" s="10">
        <v>5131.57</v>
      </c>
      <c r="H34" s="11" t="s">
        <v>13</v>
      </c>
    </row>
    <row r="35" spans="2:8" s="1" customFormat="1" ht="21.3" customHeight="1" x14ac:dyDescent="0.25">
      <c r="B35" s="8" t="s">
        <v>55</v>
      </c>
      <c r="C35" s="8" t="s">
        <v>56</v>
      </c>
      <c r="D35" s="8" t="s">
        <v>11</v>
      </c>
      <c r="E35" s="9">
        <v>45082</v>
      </c>
      <c r="F35" s="8" t="s">
        <v>57</v>
      </c>
      <c r="G35" s="10">
        <v>1489</v>
      </c>
      <c r="H35" s="11" t="s">
        <v>13</v>
      </c>
    </row>
    <row r="36" spans="2:8" s="1" customFormat="1" ht="21.3" customHeight="1" x14ac:dyDescent="0.25">
      <c r="B36" s="8" t="s">
        <v>55</v>
      </c>
      <c r="C36" s="8" t="s">
        <v>58</v>
      </c>
      <c r="D36" s="8" t="s">
        <v>11</v>
      </c>
      <c r="E36" s="9">
        <v>45082</v>
      </c>
      <c r="F36" s="8" t="s">
        <v>57</v>
      </c>
      <c r="G36" s="10">
        <v>4016</v>
      </c>
      <c r="H36" s="11" t="s">
        <v>13</v>
      </c>
    </row>
    <row r="37" spans="2:8" s="1" customFormat="1" ht="21.3" customHeight="1" x14ac:dyDescent="0.25">
      <c r="B37" s="8" t="s">
        <v>59</v>
      </c>
      <c r="C37" s="8" t="s">
        <v>60</v>
      </c>
      <c r="D37" s="8" t="s">
        <v>11</v>
      </c>
      <c r="E37" s="9">
        <v>45086</v>
      </c>
      <c r="F37" s="8" t="s">
        <v>61</v>
      </c>
      <c r="G37" s="10">
        <v>19358.7</v>
      </c>
      <c r="H37" s="11" t="s">
        <v>13</v>
      </c>
    </row>
    <row r="38" spans="2:8" s="1" customFormat="1" ht="21.3" customHeight="1" x14ac:dyDescent="0.25">
      <c r="B38" s="15" t="s">
        <v>62</v>
      </c>
      <c r="C38" s="15" t="s">
        <v>63</v>
      </c>
      <c r="D38" s="8" t="s">
        <v>53</v>
      </c>
      <c r="E38" s="9">
        <v>45090</v>
      </c>
      <c r="F38" s="15" t="s">
        <v>64</v>
      </c>
      <c r="G38" s="10">
        <v>204872.62</v>
      </c>
      <c r="H38" s="16" t="s">
        <v>35</v>
      </c>
    </row>
    <row r="39" spans="2:8" s="1" customFormat="1" ht="21.3" customHeight="1" x14ac:dyDescent="0.25">
      <c r="B39" s="8" t="s">
        <v>65</v>
      </c>
      <c r="C39" s="8" t="s">
        <v>66</v>
      </c>
      <c r="D39" s="8" t="s">
        <v>11</v>
      </c>
      <c r="E39" s="9">
        <v>45090</v>
      </c>
      <c r="F39" s="8" t="s">
        <v>67</v>
      </c>
      <c r="G39" s="10">
        <v>21114.74</v>
      </c>
      <c r="H39" s="11" t="s">
        <v>13</v>
      </c>
    </row>
    <row r="40" spans="2:8" s="1" customFormat="1" ht="21.3" customHeight="1" x14ac:dyDescent="0.25">
      <c r="B40" s="15" t="s">
        <v>68</v>
      </c>
      <c r="C40" s="8" t="s">
        <v>69</v>
      </c>
      <c r="D40" s="8" t="s">
        <v>53</v>
      </c>
      <c r="E40" s="9">
        <v>45091</v>
      </c>
      <c r="F40" s="15" t="s">
        <v>70</v>
      </c>
      <c r="G40" s="10">
        <v>6853.92</v>
      </c>
      <c r="H40" s="16" t="s">
        <v>13</v>
      </c>
    </row>
    <row r="41" spans="2:8" s="1" customFormat="1" ht="21.3" customHeight="1" x14ac:dyDescent="0.25">
      <c r="B41" s="8" t="s">
        <v>71</v>
      </c>
      <c r="C41" s="15" t="s">
        <v>72</v>
      </c>
      <c r="D41" s="8" t="s">
        <v>11</v>
      </c>
      <c r="E41" s="9">
        <v>45097</v>
      </c>
      <c r="F41" s="8" t="s">
        <v>73</v>
      </c>
      <c r="G41" s="10">
        <v>93150</v>
      </c>
      <c r="H41" s="11" t="s">
        <v>35</v>
      </c>
    </row>
    <row r="42" spans="2:8" s="1" customFormat="1" ht="21.3" customHeight="1" x14ac:dyDescent="0.25">
      <c r="B42" s="8" t="s">
        <v>74</v>
      </c>
      <c r="C42" s="8" t="s">
        <v>75</v>
      </c>
      <c r="D42" s="8" t="s">
        <v>11</v>
      </c>
      <c r="E42" s="9">
        <v>45097</v>
      </c>
      <c r="F42" s="8" t="s">
        <v>76</v>
      </c>
      <c r="G42" s="10">
        <v>77724</v>
      </c>
      <c r="H42" s="11" t="s">
        <v>35</v>
      </c>
    </row>
    <row r="43" spans="2:8" s="1" customFormat="1" ht="21.3" customHeight="1" x14ac:dyDescent="0.25">
      <c r="B43" s="15" t="s">
        <v>77</v>
      </c>
      <c r="C43" s="8" t="s">
        <v>78</v>
      </c>
      <c r="D43" s="8" t="s">
        <v>53</v>
      </c>
      <c r="E43" s="9">
        <v>45098</v>
      </c>
      <c r="F43" s="15" t="s">
        <v>79</v>
      </c>
      <c r="G43" s="10">
        <v>6847</v>
      </c>
      <c r="H43" s="16" t="s">
        <v>13</v>
      </c>
    </row>
    <row r="44" spans="2:8" s="1" customFormat="1" ht="21.3" customHeight="1" x14ac:dyDescent="0.25">
      <c r="B44" s="8" t="s">
        <v>80</v>
      </c>
      <c r="C44" s="8" t="s">
        <v>58</v>
      </c>
      <c r="D44" s="8" t="s">
        <v>53</v>
      </c>
      <c r="E44" s="9">
        <v>45099</v>
      </c>
      <c r="F44" s="8" t="s">
        <v>81</v>
      </c>
      <c r="G44" s="10">
        <v>8000</v>
      </c>
      <c r="H44" s="11" t="s">
        <v>13</v>
      </c>
    </row>
    <row r="45" spans="2:8" s="1" customFormat="1" ht="20.7" customHeight="1" x14ac:dyDescent="0.25">
      <c r="B45" s="12"/>
      <c r="C45" s="13"/>
      <c r="D45" s="13"/>
      <c r="E45" s="13"/>
      <c r="F45" s="13"/>
      <c r="G45" s="14">
        <f>SUM(G34:G44)</f>
        <v>448557.55</v>
      </c>
      <c r="H45" s="13"/>
    </row>
    <row r="46" spans="2:8" s="1" customFormat="1" ht="15.45" customHeight="1" x14ac:dyDescent="0.2"/>
    <row r="47" spans="2:8" s="1" customFormat="1" ht="10.050000000000001" customHeight="1" x14ac:dyDescent="0.2"/>
    <row r="48" spans="2:8" s="1" customFormat="1" ht="20.25" customHeight="1" x14ac:dyDescent="0.2">
      <c r="B48" s="5" t="s">
        <v>82</v>
      </c>
    </row>
    <row r="49" spans="2:8" s="1" customFormat="1" ht="10.050000000000001" customHeight="1" x14ac:dyDescent="0.2"/>
    <row r="50" spans="2:8" s="1" customFormat="1" ht="37.799999999999997" customHeight="1" x14ac:dyDescent="0.25">
      <c r="B50" s="6" t="s">
        <v>2</v>
      </c>
      <c r="C50" s="6" t="s">
        <v>3</v>
      </c>
      <c r="D50" s="6" t="s">
        <v>4</v>
      </c>
      <c r="E50" s="6" t="s">
        <v>5</v>
      </c>
      <c r="F50" s="6" t="s">
        <v>6</v>
      </c>
      <c r="G50" s="6" t="s">
        <v>7</v>
      </c>
      <c r="H50" s="7" t="s">
        <v>8</v>
      </c>
    </row>
    <row r="51" spans="2:8" s="1" customFormat="1" ht="21.3" customHeight="1" x14ac:dyDescent="0.25">
      <c r="B51" s="8" t="s">
        <v>32</v>
      </c>
      <c r="C51" s="8" t="s">
        <v>83</v>
      </c>
      <c r="D51" s="8" t="s">
        <v>11</v>
      </c>
      <c r="E51" s="9">
        <v>45086</v>
      </c>
      <c r="F51" s="8" t="s">
        <v>84</v>
      </c>
      <c r="G51" s="10">
        <v>13000</v>
      </c>
      <c r="H51" s="11" t="s">
        <v>13</v>
      </c>
    </row>
    <row r="52" spans="2:8" s="1" customFormat="1" ht="21.3" customHeight="1" x14ac:dyDescent="0.25">
      <c r="B52" s="8" t="s">
        <v>85</v>
      </c>
      <c r="C52" s="8" t="s">
        <v>86</v>
      </c>
      <c r="D52" s="8" t="s">
        <v>87</v>
      </c>
      <c r="E52" s="9">
        <v>45089</v>
      </c>
      <c r="F52" s="8" t="s">
        <v>88</v>
      </c>
      <c r="G52" s="10">
        <v>141179.39000000001</v>
      </c>
      <c r="H52" s="11" t="s">
        <v>13</v>
      </c>
    </row>
    <row r="53" spans="2:8" s="1" customFormat="1" ht="21.3" customHeight="1" x14ac:dyDescent="0.25">
      <c r="B53" s="8" t="s">
        <v>89</v>
      </c>
      <c r="C53" s="8" t="s">
        <v>90</v>
      </c>
      <c r="D53" s="8" t="s">
        <v>11</v>
      </c>
      <c r="E53" s="9">
        <v>45097</v>
      </c>
      <c r="F53" s="8" t="s">
        <v>91</v>
      </c>
      <c r="G53" s="10">
        <v>26080</v>
      </c>
      <c r="H53" s="11" t="s">
        <v>35</v>
      </c>
    </row>
    <row r="54" spans="2:8" s="1" customFormat="1" ht="21.3" customHeight="1" x14ac:dyDescent="0.25">
      <c r="B54" s="8" t="s">
        <v>92</v>
      </c>
      <c r="C54" s="8" t="s">
        <v>93</v>
      </c>
      <c r="D54" s="8" t="s">
        <v>11</v>
      </c>
      <c r="E54" s="9">
        <v>45098</v>
      </c>
      <c r="F54" s="8" t="s">
        <v>94</v>
      </c>
      <c r="G54" s="10">
        <v>57000</v>
      </c>
      <c r="H54" s="11" t="s">
        <v>13</v>
      </c>
    </row>
    <row r="55" spans="2:8" s="1" customFormat="1" ht="21.3" customHeight="1" x14ac:dyDescent="0.25">
      <c r="B55" s="8" t="s">
        <v>95</v>
      </c>
      <c r="C55" s="8" t="s">
        <v>96</v>
      </c>
      <c r="D55" s="8" t="s">
        <v>11</v>
      </c>
      <c r="E55" s="9">
        <v>45099</v>
      </c>
      <c r="F55" s="8" t="s">
        <v>97</v>
      </c>
      <c r="G55" s="10">
        <v>11596.02</v>
      </c>
      <c r="H55" s="11" t="s">
        <v>13</v>
      </c>
    </row>
    <row r="56" spans="2:8" s="1" customFormat="1" ht="21.3" customHeight="1" x14ac:dyDescent="0.25">
      <c r="B56" s="8" t="s">
        <v>98</v>
      </c>
      <c r="C56" s="8" t="s">
        <v>99</v>
      </c>
      <c r="D56" s="8" t="s">
        <v>11</v>
      </c>
      <c r="E56" s="9">
        <v>45104</v>
      </c>
      <c r="F56" s="8" t="s">
        <v>100</v>
      </c>
      <c r="G56" s="10">
        <v>24690</v>
      </c>
      <c r="H56" s="11" t="s">
        <v>35</v>
      </c>
    </row>
    <row r="57" spans="2:8" s="1" customFormat="1" ht="21.3" customHeight="1" x14ac:dyDescent="0.25">
      <c r="B57" s="8" t="s">
        <v>95</v>
      </c>
      <c r="C57" s="8" t="s">
        <v>99</v>
      </c>
      <c r="D57" s="8" t="s">
        <v>11</v>
      </c>
      <c r="E57" s="9">
        <v>45104</v>
      </c>
      <c r="F57" s="8" t="s">
        <v>101</v>
      </c>
      <c r="G57" s="10">
        <v>26248</v>
      </c>
      <c r="H57" s="11" t="s">
        <v>35</v>
      </c>
    </row>
    <row r="58" spans="2:8" s="1" customFormat="1" ht="21.3" customHeight="1" x14ac:dyDescent="0.25">
      <c r="B58" s="8" t="s">
        <v>95</v>
      </c>
      <c r="C58" s="8" t="s">
        <v>83</v>
      </c>
      <c r="D58" s="8" t="s">
        <v>11</v>
      </c>
      <c r="E58" s="9">
        <v>45105</v>
      </c>
      <c r="F58" s="8" t="s">
        <v>102</v>
      </c>
      <c r="G58" s="10">
        <v>30000</v>
      </c>
      <c r="H58" s="11" t="s">
        <v>13</v>
      </c>
    </row>
    <row r="59" spans="2:8" s="1" customFormat="1" ht="21.3" customHeight="1" x14ac:dyDescent="0.25">
      <c r="B59" s="8" t="s">
        <v>103</v>
      </c>
      <c r="C59" s="8" t="s">
        <v>83</v>
      </c>
      <c r="D59" s="8" t="s">
        <v>11</v>
      </c>
      <c r="E59" s="9">
        <v>45105</v>
      </c>
      <c r="F59" s="8" t="s">
        <v>104</v>
      </c>
      <c r="G59" s="10">
        <v>5376</v>
      </c>
      <c r="H59" s="11" t="s">
        <v>13</v>
      </c>
    </row>
    <row r="60" spans="2:8" s="1" customFormat="1" ht="21.3" customHeight="1" x14ac:dyDescent="0.25">
      <c r="B60" s="8" t="s">
        <v>105</v>
      </c>
      <c r="C60" s="8" t="s">
        <v>83</v>
      </c>
      <c r="D60" s="8" t="s">
        <v>11</v>
      </c>
      <c r="E60" s="9">
        <v>45106</v>
      </c>
      <c r="F60" s="8" t="s">
        <v>106</v>
      </c>
      <c r="G60" s="10">
        <v>14204.58</v>
      </c>
      <c r="H60" s="11" t="s">
        <v>13</v>
      </c>
    </row>
    <row r="61" spans="2:8" s="1" customFormat="1" ht="20.7" customHeight="1" x14ac:dyDescent="0.25">
      <c r="B61" s="12"/>
      <c r="C61" s="13"/>
      <c r="D61" s="13"/>
      <c r="E61" s="13"/>
      <c r="F61" s="13"/>
      <c r="G61" s="14">
        <f>SUM(G51:G60)</f>
        <v>349373.99000000005</v>
      </c>
      <c r="H61" s="13"/>
    </row>
    <row r="62" spans="2:8" s="1" customFormat="1" ht="15.45" customHeight="1" x14ac:dyDescent="0.2"/>
    <row r="63" spans="2:8" s="1" customFormat="1" ht="10.050000000000001" customHeight="1" x14ac:dyDescent="0.2"/>
    <row r="64" spans="2:8" s="1" customFormat="1" ht="20.25" customHeight="1" x14ac:dyDescent="0.2">
      <c r="B64" s="5" t="s">
        <v>107</v>
      </c>
    </row>
    <row r="65" spans="2:8" s="1" customFormat="1" ht="10.050000000000001" customHeight="1" x14ac:dyDescent="0.2"/>
    <row r="66" spans="2:8" s="1" customFormat="1" ht="37.799999999999997" customHeight="1" x14ac:dyDescent="0.25">
      <c r="B66" s="6" t="s">
        <v>2</v>
      </c>
      <c r="C66" s="6" t="s">
        <v>3</v>
      </c>
      <c r="D66" s="6" t="s">
        <v>4</v>
      </c>
      <c r="E66" s="6" t="s">
        <v>5</v>
      </c>
      <c r="F66" s="6" t="s">
        <v>6</v>
      </c>
      <c r="G66" s="6" t="s">
        <v>7</v>
      </c>
      <c r="H66" s="7" t="s">
        <v>8</v>
      </c>
    </row>
    <row r="67" spans="2:8" s="1" customFormat="1" ht="21.3" customHeight="1" x14ac:dyDescent="0.25">
      <c r="B67" s="8" t="s">
        <v>108</v>
      </c>
      <c r="C67" s="8" t="s">
        <v>109</v>
      </c>
      <c r="D67" s="8" t="s">
        <v>11</v>
      </c>
      <c r="E67" s="9">
        <v>45104</v>
      </c>
      <c r="F67" s="8" t="s">
        <v>110</v>
      </c>
      <c r="G67" s="10">
        <v>5305</v>
      </c>
      <c r="H67" s="11" t="s">
        <v>13</v>
      </c>
    </row>
    <row r="68" spans="2:8" s="1" customFormat="1" ht="20.7" customHeight="1" x14ac:dyDescent="0.25">
      <c r="B68" s="12"/>
      <c r="C68" s="13"/>
      <c r="D68" s="13"/>
      <c r="E68" s="13"/>
      <c r="F68" s="13"/>
      <c r="G68" s="14">
        <f>SUM(G67)</f>
        <v>5305</v>
      </c>
      <c r="H68" s="13"/>
    </row>
    <row r="69" spans="2:8" s="1" customFormat="1" ht="15.45" customHeight="1" x14ac:dyDescent="0.2"/>
    <row r="70" spans="2:8" s="1" customFormat="1" ht="10.050000000000001" customHeight="1" x14ac:dyDescent="0.2"/>
    <row r="71" spans="2:8" s="1" customFormat="1" ht="20.25" customHeight="1" x14ac:dyDescent="0.2">
      <c r="B71" s="5" t="s">
        <v>111</v>
      </c>
    </row>
    <row r="72" spans="2:8" s="1" customFormat="1" ht="10.050000000000001" customHeight="1" x14ac:dyDescent="0.2"/>
    <row r="73" spans="2:8" s="1" customFormat="1" ht="37.799999999999997" customHeight="1" x14ac:dyDescent="0.25">
      <c r="B73" s="6" t="s">
        <v>2</v>
      </c>
      <c r="C73" s="6" t="s">
        <v>3</v>
      </c>
      <c r="D73" s="6" t="s">
        <v>4</v>
      </c>
      <c r="E73" s="6" t="s">
        <v>5</v>
      </c>
      <c r="F73" s="6" t="s">
        <v>6</v>
      </c>
      <c r="G73" s="6" t="s">
        <v>7</v>
      </c>
      <c r="H73" s="7" t="s">
        <v>8</v>
      </c>
    </row>
    <row r="74" spans="2:8" s="1" customFormat="1" ht="21.3" customHeight="1" x14ac:dyDescent="0.25">
      <c r="B74" s="8" t="s">
        <v>112</v>
      </c>
      <c r="C74" s="8" t="s">
        <v>113</v>
      </c>
      <c r="D74" s="8" t="s">
        <v>53</v>
      </c>
      <c r="E74" s="9">
        <v>45100</v>
      </c>
      <c r="F74" s="8" t="s">
        <v>114</v>
      </c>
      <c r="G74" s="10">
        <v>5622.1</v>
      </c>
      <c r="H74" s="11" t="s">
        <v>13</v>
      </c>
    </row>
    <row r="75" spans="2:8" s="1" customFormat="1" ht="21.3" customHeight="1" x14ac:dyDescent="0.25">
      <c r="B75" s="8" t="s">
        <v>115</v>
      </c>
      <c r="C75" s="8" t="s">
        <v>116</v>
      </c>
      <c r="D75" s="8" t="s">
        <v>11</v>
      </c>
      <c r="E75" s="9">
        <v>45106</v>
      </c>
      <c r="F75" s="8" t="s">
        <v>117</v>
      </c>
      <c r="G75" s="10">
        <v>15000</v>
      </c>
      <c r="H75" s="11" t="s">
        <v>13</v>
      </c>
    </row>
    <row r="76" spans="2:8" s="1" customFormat="1" ht="20.7" customHeight="1" x14ac:dyDescent="0.25">
      <c r="B76" s="12"/>
      <c r="C76" s="13"/>
      <c r="D76" s="13"/>
      <c r="E76" s="13"/>
      <c r="F76" s="13"/>
      <c r="G76" s="14">
        <f>SUM(G74:G75)</f>
        <v>20622.099999999999</v>
      </c>
      <c r="H76" s="13"/>
    </row>
    <row r="77" spans="2:8" s="1" customFormat="1" ht="15.45" customHeight="1" x14ac:dyDescent="0.2"/>
    <row r="78" spans="2:8" s="1" customFormat="1" ht="10.050000000000001" customHeight="1" x14ac:dyDescent="0.2"/>
    <row r="79" spans="2:8" s="1" customFormat="1" ht="20.25" customHeight="1" x14ac:dyDescent="0.2">
      <c r="B79" s="5" t="s">
        <v>118</v>
      </c>
    </row>
    <row r="80" spans="2:8" s="1" customFormat="1" ht="10.050000000000001" customHeight="1" x14ac:dyDescent="0.2"/>
    <row r="81" spans="2:8" s="1" customFormat="1" ht="37.799999999999997" customHeight="1" x14ac:dyDescent="0.25">
      <c r="B81" s="6" t="s">
        <v>2</v>
      </c>
      <c r="C81" s="6" t="s">
        <v>3</v>
      </c>
      <c r="D81" s="6" t="s">
        <v>4</v>
      </c>
      <c r="E81" s="6" t="s">
        <v>5</v>
      </c>
      <c r="F81" s="6" t="s">
        <v>6</v>
      </c>
      <c r="G81" s="6" t="s">
        <v>7</v>
      </c>
      <c r="H81" s="7" t="s">
        <v>8</v>
      </c>
    </row>
    <row r="82" spans="2:8" s="1" customFormat="1" ht="21.3" customHeight="1" x14ac:dyDescent="0.25">
      <c r="B82" s="8" t="s">
        <v>119</v>
      </c>
      <c r="C82" s="8" t="s">
        <v>120</v>
      </c>
      <c r="D82" s="8" t="s">
        <v>53</v>
      </c>
      <c r="E82" s="9">
        <v>45083</v>
      </c>
      <c r="F82" s="8" t="s">
        <v>121</v>
      </c>
      <c r="G82" s="10">
        <v>5240</v>
      </c>
      <c r="H82" s="11" t="s">
        <v>35</v>
      </c>
    </row>
    <row r="83" spans="2:8" s="1" customFormat="1" ht="21.3" customHeight="1" x14ac:dyDescent="0.25">
      <c r="B83" s="8" t="s">
        <v>112</v>
      </c>
      <c r="C83" s="8" t="s">
        <v>122</v>
      </c>
      <c r="D83" s="8" t="s">
        <v>53</v>
      </c>
      <c r="E83" s="9">
        <v>45090</v>
      </c>
      <c r="F83" s="8" t="s">
        <v>123</v>
      </c>
      <c r="G83" s="10">
        <v>6776.1</v>
      </c>
      <c r="H83" s="11" t="s">
        <v>35</v>
      </c>
    </row>
    <row r="84" spans="2:8" s="1" customFormat="1" ht="21.3" customHeight="1" x14ac:dyDescent="0.25">
      <c r="B84" s="8" t="s">
        <v>124</v>
      </c>
      <c r="C84" s="8" t="s">
        <v>111</v>
      </c>
      <c r="D84" s="8" t="s">
        <v>11</v>
      </c>
      <c r="E84" s="9">
        <v>45091</v>
      </c>
      <c r="F84" s="8" t="s">
        <v>125</v>
      </c>
      <c r="G84" s="10">
        <v>9000</v>
      </c>
      <c r="H84" s="11" t="s">
        <v>13</v>
      </c>
    </row>
    <row r="85" spans="2:8" s="1" customFormat="1" ht="21.3" customHeight="1" x14ac:dyDescent="0.25">
      <c r="B85" s="8" t="s">
        <v>126</v>
      </c>
      <c r="C85" s="8" t="s">
        <v>127</v>
      </c>
      <c r="D85" s="8" t="s">
        <v>53</v>
      </c>
      <c r="E85" s="9">
        <v>45091</v>
      </c>
      <c r="F85" s="8" t="s">
        <v>128</v>
      </c>
      <c r="G85" s="10">
        <v>236000</v>
      </c>
      <c r="H85" s="11" t="s">
        <v>35</v>
      </c>
    </row>
    <row r="86" spans="2:8" s="1" customFormat="1" ht="21.3" customHeight="1" x14ac:dyDescent="0.25">
      <c r="B86" s="8" t="s">
        <v>129</v>
      </c>
      <c r="C86" s="8" t="s">
        <v>111</v>
      </c>
      <c r="D86" s="8" t="s">
        <v>11</v>
      </c>
      <c r="E86" s="9">
        <v>45093</v>
      </c>
      <c r="F86" s="8" t="s">
        <v>130</v>
      </c>
      <c r="G86" s="10">
        <v>9356</v>
      </c>
      <c r="H86" s="11" t="s">
        <v>13</v>
      </c>
    </row>
    <row r="87" spans="2:8" s="1" customFormat="1" ht="21.3" customHeight="1" x14ac:dyDescent="0.25">
      <c r="B87" s="8" t="s">
        <v>126</v>
      </c>
      <c r="C87" s="8" t="s">
        <v>127</v>
      </c>
      <c r="D87" s="8" t="s">
        <v>53</v>
      </c>
      <c r="E87" s="9">
        <v>45096</v>
      </c>
      <c r="F87" s="8" t="s">
        <v>131</v>
      </c>
      <c r="G87" s="10">
        <v>30105.43</v>
      </c>
      <c r="H87" s="11" t="s">
        <v>35</v>
      </c>
    </row>
    <row r="88" spans="2:8" s="1" customFormat="1" ht="21.3" customHeight="1" x14ac:dyDescent="0.25">
      <c r="B88" s="8" t="s">
        <v>92</v>
      </c>
      <c r="C88" s="8" t="s">
        <v>111</v>
      </c>
      <c r="D88" s="8" t="s">
        <v>11</v>
      </c>
      <c r="E88" s="9">
        <v>45098</v>
      </c>
      <c r="F88" s="8" t="s">
        <v>132</v>
      </c>
      <c r="G88" s="10">
        <v>10800</v>
      </c>
      <c r="H88" s="11" t="s">
        <v>13</v>
      </c>
    </row>
    <row r="89" spans="2:8" s="1" customFormat="1" ht="20.7" customHeight="1" x14ac:dyDescent="0.25">
      <c r="B89" s="12"/>
      <c r="C89" s="13"/>
      <c r="D89" s="13"/>
      <c r="E89" s="13"/>
      <c r="F89" s="13"/>
      <c r="G89" s="14">
        <f>SUM(G82:G88)</f>
        <v>307277.52999999997</v>
      </c>
      <c r="H89" s="13"/>
    </row>
    <row r="90" spans="2:8" s="1" customFormat="1" ht="15.45" customHeight="1" x14ac:dyDescent="0.2"/>
    <row r="91" spans="2:8" s="1" customFormat="1" ht="10.050000000000001" customHeight="1" x14ac:dyDescent="0.2"/>
    <row r="92" spans="2:8" s="1" customFormat="1" ht="20.25" customHeight="1" x14ac:dyDescent="0.2">
      <c r="B92" s="5" t="s">
        <v>133</v>
      </c>
    </row>
    <row r="93" spans="2:8" s="1" customFormat="1" ht="10.050000000000001" customHeight="1" x14ac:dyDescent="0.2"/>
    <row r="94" spans="2:8" s="1" customFormat="1" ht="37.799999999999997" customHeight="1" x14ac:dyDescent="0.25">
      <c r="B94" s="6" t="s">
        <v>2</v>
      </c>
      <c r="C94" s="6" t="s">
        <v>3</v>
      </c>
      <c r="D94" s="6" t="s">
        <v>4</v>
      </c>
      <c r="E94" s="6" t="s">
        <v>5</v>
      </c>
      <c r="F94" s="6" t="s">
        <v>6</v>
      </c>
      <c r="G94" s="6" t="s">
        <v>7</v>
      </c>
      <c r="H94" s="7" t="s">
        <v>8</v>
      </c>
    </row>
    <row r="95" spans="2:8" s="1" customFormat="1" ht="21.3" customHeight="1" x14ac:dyDescent="0.25">
      <c r="B95" s="8" t="s">
        <v>134</v>
      </c>
      <c r="C95" s="8" t="s">
        <v>135</v>
      </c>
      <c r="D95" s="8" t="s">
        <v>21</v>
      </c>
      <c r="E95" s="9">
        <v>45104</v>
      </c>
      <c r="F95" s="8" t="s">
        <v>136</v>
      </c>
      <c r="G95" s="10">
        <v>15000</v>
      </c>
      <c r="H95" s="11" t="s">
        <v>13</v>
      </c>
    </row>
    <row r="96" spans="2:8" s="1" customFormat="1" ht="20.7" customHeight="1" x14ac:dyDescent="0.25">
      <c r="B96" s="12"/>
      <c r="C96" s="13"/>
      <c r="D96" s="13"/>
      <c r="E96" s="13"/>
      <c r="F96" s="13"/>
      <c r="G96" s="14">
        <f>SUM(G95)</f>
        <v>15000</v>
      </c>
      <c r="H96" s="13"/>
    </row>
    <row r="97" spans="2:8" s="1" customFormat="1" ht="15.45" customHeight="1" x14ac:dyDescent="0.2"/>
    <row r="98" spans="2:8" s="1" customFormat="1" ht="10.050000000000001" customHeight="1" x14ac:dyDescent="0.2"/>
    <row r="99" spans="2:8" s="1" customFormat="1" ht="20.25" customHeight="1" x14ac:dyDescent="0.2">
      <c r="B99" s="5" t="s">
        <v>137</v>
      </c>
    </row>
    <row r="100" spans="2:8" s="1" customFormat="1" ht="10.050000000000001" customHeight="1" x14ac:dyDescent="0.2"/>
    <row r="101" spans="2:8" s="1" customFormat="1" ht="37.799999999999997" customHeight="1" x14ac:dyDescent="0.25">
      <c r="B101" s="6" t="s">
        <v>2</v>
      </c>
      <c r="C101" s="6" t="s">
        <v>3</v>
      </c>
      <c r="D101" s="6" t="s">
        <v>4</v>
      </c>
      <c r="E101" s="6" t="s">
        <v>5</v>
      </c>
      <c r="F101" s="6" t="s">
        <v>6</v>
      </c>
      <c r="G101" s="6" t="s">
        <v>7</v>
      </c>
      <c r="H101" s="7" t="s">
        <v>8</v>
      </c>
    </row>
    <row r="102" spans="2:8" s="1" customFormat="1" ht="21.3" customHeight="1" x14ac:dyDescent="0.25">
      <c r="B102" s="8" t="s">
        <v>138</v>
      </c>
      <c r="C102" s="8" t="s">
        <v>139</v>
      </c>
      <c r="D102" s="8" t="s">
        <v>11</v>
      </c>
      <c r="E102" s="9">
        <v>45092</v>
      </c>
      <c r="F102" s="8" t="s">
        <v>140</v>
      </c>
      <c r="G102" s="10">
        <v>50000</v>
      </c>
      <c r="H102" s="11" t="s">
        <v>13</v>
      </c>
    </row>
    <row r="103" spans="2:8" s="1" customFormat="1" ht="21.3" customHeight="1" x14ac:dyDescent="0.25">
      <c r="B103" s="8" t="s">
        <v>141</v>
      </c>
      <c r="C103" s="8" t="s">
        <v>139</v>
      </c>
      <c r="D103" s="8" t="s">
        <v>11</v>
      </c>
      <c r="E103" s="9">
        <v>45103</v>
      </c>
      <c r="F103" s="8" t="s">
        <v>142</v>
      </c>
      <c r="G103" s="10">
        <v>25000</v>
      </c>
      <c r="H103" s="11" t="s">
        <v>13</v>
      </c>
    </row>
    <row r="104" spans="2:8" s="1" customFormat="1" ht="20.7" customHeight="1" x14ac:dyDescent="0.25">
      <c r="B104" s="12"/>
      <c r="C104" s="13"/>
      <c r="D104" s="13"/>
      <c r="E104" s="13"/>
      <c r="F104" s="13"/>
      <c r="G104" s="14">
        <f>SUM(G102:G103)</f>
        <v>75000</v>
      </c>
      <c r="H104" s="13"/>
    </row>
    <row r="106" spans="2:8" x14ac:dyDescent="0.3">
      <c r="F106" s="17" t="s">
        <v>143</v>
      </c>
      <c r="G106" s="18">
        <f>G11+G28+G45+G61+G68+G76+G89+G96+G104</f>
        <v>1578188.4300000002</v>
      </c>
    </row>
    <row r="113" customFormat="1" x14ac:dyDescent="0.3"/>
    <row r="114" customFormat="1" x14ac:dyDescent="0.3"/>
    <row r="115" customFormat="1" x14ac:dyDescent="0.3"/>
  </sheetData>
  <mergeCells count="1">
    <mergeCell ref="B2:C2"/>
  </mergeCells>
  <pageMargins left="0.7" right="0.7" top="0.75" bottom="0.75" header="0.3" footer="0.3"/>
  <pageSetup paperSize="9" scale="5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2023-08-03T17:06:54Z</cp:lastPrinted>
  <dcterms:created xsi:type="dcterms:W3CDTF">2023-08-03T17:05:18Z</dcterms:created>
  <dcterms:modified xsi:type="dcterms:W3CDTF">2023-08-03T17:06:57Z</dcterms:modified>
</cp:coreProperties>
</file>