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urchase Orders)\2023\05 - August\"/>
    </mc:Choice>
  </mc:AlternateContent>
  <xr:revisionPtr revIDLastSave="0" documentId="13_ncr:1_{FF0F884F-45E6-452C-B03B-12047581AFE9}" xr6:coauthVersionLast="47" xr6:coauthVersionMax="47" xr10:uidLastSave="{00000000-0000-0000-0000-000000000000}"/>
  <bookViews>
    <workbookView xWindow="-120" yWindow="-120" windowWidth="29040" windowHeight="15840" xr2:uid="{231467BE-030B-4787-8584-9A86723E874E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79" i="1"/>
  <c r="G72" i="1"/>
  <c r="G57" i="1"/>
  <c r="G49" i="1"/>
  <c r="G41" i="1"/>
  <c r="G29" i="1"/>
  <c r="G18" i="1"/>
  <c r="G9" i="1"/>
  <c r="G89" i="1" s="1"/>
</calcChain>
</file>

<file path=xl/sharedStrings.xml><?xml version="1.0" encoding="utf-8"?>
<sst xmlns="http://schemas.openxmlformats.org/spreadsheetml/2006/main" count="234" uniqueCount="110">
  <si>
    <t>Purchase Orders Raised Over £5,000 in August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</si>
  <si>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</si>
  <si>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</si>
  <si>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</si>
  <si>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</si>
  <si>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</si>
  <si>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</si>
  <si>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</si>
  <si>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</si>
  <si>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Lynn Dockar</t>
  </si>
  <si>
    <t>Tall Ships Project</t>
  </si>
  <si>
    <t>Supplies And Services</t>
  </si>
  <si>
    <t>EH02394</t>
  </si>
  <si>
    <t>Revenue</t>
  </si>
  <si>
    <t>Kent County Council</t>
  </si>
  <si>
    <t>Crime And Disorder</t>
  </si>
  <si>
    <t>EH02397</t>
  </si>
  <si>
    <t>Economic Development</t>
  </si>
  <si>
    <t>Screen South</t>
  </si>
  <si>
    <t>Clld Erdf Projects</t>
  </si>
  <si>
    <t>RE00902</t>
  </si>
  <si>
    <t>Amp Productions Ltd</t>
  </si>
  <si>
    <t>Folkestone Airshow</t>
  </si>
  <si>
    <t>LL00754</t>
  </si>
  <si>
    <t>Structures Lab Limited</t>
  </si>
  <si>
    <t>Folkestone Brighter Place Luf</t>
  </si>
  <si>
    <t>RE00903</t>
  </si>
  <si>
    <t>Capital</t>
  </si>
  <si>
    <t>Estates &amp; Operations</t>
  </si>
  <si>
    <t>Cabi Bioscience</t>
  </si>
  <si>
    <t>R Military Canal(Exc Hlf Mtce)</t>
  </si>
  <si>
    <t>GM12007</t>
  </si>
  <si>
    <t>C-Elect Associates Ltd</t>
  </si>
  <si>
    <t>Public Toilets</t>
  </si>
  <si>
    <t>Premises-Related Expenditure</t>
  </si>
  <si>
    <t>P012446</t>
  </si>
  <si>
    <t>B J Cesspool Services</t>
  </si>
  <si>
    <t>Pump Maintenance Crew</t>
  </si>
  <si>
    <t>GM12014</t>
  </si>
  <si>
    <t>Brighter Homes (Folkstone) Ltd</t>
  </si>
  <si>
    <t>P102452</t>
  </si>
  <si>
    <t>Legrand Electric Ltd</t>
  </si>
  <si>
    <t>Lifeline Facilities</t>
  </si>
  <si>
    <t>LL00755</t>
  </si>
  <si>
    <t>Finance Customer &amp; Support</t>
  </si>
  <si>
    <t>Jadu Creative Limited</t>
  </si>
  <si>
    <t>Ict Operations</t>
  </si>
  <si>
    <t>IT04506</t>
  </si>
  <si>
    <t>Recruitment Solutions (Folkestone) Limited</t>
  </si>
  <si>
    <t>Case Management Corporate Srvs</t>
  </si>
  <si>
    <t>Employees</t>
  </si>
  <si>
    <t>BS00422</t>
  </si>
  <si>
    <t>BS00423</t>
  </si>
  <si>
    <t>BS00424</t>
  </si>
  <si>
    <t>Cdw Limited</t>
  </si>
  <si>
    <t>IT04511</t>
  </si>
  <si>
    <t>Emmaus Dover Limited</t>
  </si>
  <si>
    <t>Council Tax Reduction Scheme</t>
  </si>
  <si>
    <t>Income</t>
  </si>
  <si>
    <t>RB01391</t>
  </si>
  <si>
    <t>Governance Law &amp; Reg Services</t>
  </si>
  <si>
    <t>Civica Election Services Ltd</t>
  </si>
  <si>
    <t>Registration Of Electors</t>
  </si>
  <si>
    <t>DS01281</t>
  </si>
  <si>
    <t>Cliffe Enterprises Ltd</t>
  </si>
  <si>
    <t>Communications</t>
  </si>
  <si>
    <t>PE00299</t>
  </si>
  <si>
    <t>Housing</t>
  </si>
  <si>
    <t>Kcc - Expenditure Tean</t>
  </si>
  <si>
    <t>Homelessness (Grant Funded Exp</t>
  </si>
  <si>
    <t>CH01917</t>
  </si>
  <si>
    <t>Serveco</t>
  </si>
  <si>
    <t>Homelessness(Exc P.S.Leasing)</t>
  </si>
  <si>
    <t>CH01919</t>
  </si>
  <si>
    <t>Housing Revenue Account</t>
  </si>
  <si>
    <t>Mears Ltd</t>
  </si>
  <si>
    <t>Fire Protection Works</t>
  </si>
  <si>
    <t>HA00986</t>
  </si>
  <si>
    <t>Bevan Brittan</t>
  </si>
  <si>
    <t>Hra New Builds</t>
  </si>
  <si>
    <t>SD00910</t>
  </si>
  <si>
    <t>Aon Uk Limited</t>
  </si>
  <si>
    <t>Leaseholders</t>
  </si>
  <si>
    <t>FS01449</t>
  </si>
  <si>
    <t>Smith Woolley Estate Agents</t>
  </si>
  <si>
    <t>Planned Maintenance</t>
  </si>
  <si>
    <t>HA00992</t>
  </si>
  <si>
    <t>The Woodley Coles Llp</t>
  </si>
  <si>
    <t>Shdf Wave 1</t>
  </si>
  <si>
    <t>HA00991</t>
  </si>
  <si>
    <t>Pt Electrical Contracting Ltd</t>
  </si>
  <si>
    <t>Rewiring</t>
  </si>
  <si>
    <t>HA00994</t>
  </si>
  <si>
    <t>Knightsbridge Fire Group Ltd</t>
  </si>
  <si>
    <t>HA00998</t>
  </si>
  <si>
    <t>Housemark Ltd</t>
  </si>
  <si>
    <t>HO00284</t>
  </si>
  <si>
    <t>HA01001</t>
  </si>
  <si>
    <t>Human Resources</t>
  </si>
  <si>
    <t>Doran Scott Williams &amp; Co Ltd</t>
  </si>
  <si>
    <t>Human Resources(Corp Training)</t>
  </si>
  <si>
    <t>HR01927</t>
  </si>
  <si>
    <t>Planning</t>
  </si>
  <si>
    <t>Kent Wildlife Trust</t>
  </si>
  <si>
    <t>Development Control</t>
  </si>
  <si>
    <t>PL01304</t>
  </si>
  <si>
    <t>Re (Regional Enterprise) Ltd</t>
  </si>
  <si>
    <t>Building Control</t>
  </si>
  <si>
    <t>PL01306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</si>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</sst>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3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4BC5-2C98-40DB-8A09-561FCE08196F}">
  <dimension ref="B1:H89"/>
  <sheetViews>
    <sheetView tabSelected="1" view="pageBreakPreview" zoomScale="60" zoomScaleNormal="100" workbookViewId="0">
      <selection activeCell="D27" sqref="D27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65" customHeight="1" x14ac:dyDescent="0.2"/>
    <row r="2" spans="2:8" s="1" customFormat="1" ht="31.5" customHeight="1" x14ac:dyDescent="0.2">
      <c r="B2" s="17" t="s">
        <v>0</v>
      </c>
      <c r="C2" s="17"/>
    </row>
    <row r="3" spans="2:8" s="1" customFormat="1" ht="14.45" customHeight="1" x14ac:dyDescent="0.2"/>
    <row r="4" spans="2:8" s="1" customFormat="1" ht="20.25" customHeight="1" x14ac:dyDescent="0.2">
      <c r="B4" s="2" t="s">
        <v>1</v>
      </c>
    </row>
    <row r="5" spans="2:8" s="1" customFormat="1" ht="10.15" customHeight="1" x14ac:dyDescent="0.2"/>
    <row r="6" spans="2:8" s="1" customFormat="1" ht="37.9" customHeight="1" x14ac:dyDescent="0.2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" customHeight="1" x14ac:dyDescent="0.2">
      <c r="B7" s="5" t="s">
        <v>9</v>
      </c>
      <c r="C7" s="5" t="s">
        <v>10</v>
      </c>
      <c r="D7" s="5" t="s">
        <v>11</v>
      </c>
      <c r="E7" s="6">
        <v>45145</v>
      </c>
      <c r="F7" s="5" t="s">
        <v>12</v>
      </c>
      <c r="G7" s="7">
        <v>5250</v>
      </c>
      <c r="H7" s="8" t="s">
        <v>13</v>
      </c>
    </row>
    <row r="8" spans="2:8" s="1" customFormat="1" ht="21.4" customHeight="1" x14ac:dyDescent="0.2">
      <c r="B8" s="5" t="s">
        <v>14</v>
      </c>
      <c r="C8" s="5" t="s">
        <v>15</v>
      </c>
      <c r="D8" s="5" t="s">
        <v>11</v>
      </c>
      <c r="E8" s="6">
        <v>45156</v>
      </c>
      <c r="F8" s="5" t="s">
        <v>16</v>
      </c>
      <c r="G8" s="7">
        <v>12891.6</v>
      </c>
      <c r="H8" s="8" t="s">
        <v>13</v>
      </c>
    </row>
    <row r="9" spans="2:8" s="1" customFormat="1" ht="20.65" customHeight="1" x14ac:dyDescent="0.2">
      <c r="B9" s="9"/>
      <c r="C9" s="10"/>
      <c r="D9" s="10"/>
      <c r="E9" s="10"/>
      <c r="F9" s="10"/>
      <c r="G9" s="11">
        <f>SUM(G7:G8)</f>
        <v>18141.599999999999</v>
      </c>
      <c r="H9" s="10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2" t="s">
        <v>17</v>
      </c>
    </row>
    <row r="13" spans="2:8" s="1" customFormat="1" ht="10.15" customHeight="1" x14ac:dyDescent="0.2"/>
    <row r="14" spans="2:8" s="1" customFormat="1" ht="37.9" customHeight="1" x14ac:dyDescent="0.2"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2:8" s="1" customFormat="1" ht="21.4" customHeight="1" x14ac:dyDescent="0.2">
      <c r="B15" s="5" t="s">
        <v>18</v>
      </c>
      <c r="C15" s="5" t="s">
        <v>19</v>
      </c>
      <c r="D15" s="5" t="s">
        <v>11</v>
      </c>
      <c r="E15" s="6">
        <v>45141</v>
      </c>
      <c r="F15" s="5" t="s">
        <v>20</v>
      </c>
      <c r="G15" s="7">
        <v>30000</v>
      </c>
      <c r="H15" s="8" t="s">
        <v>13</v>
      </c>
    </row>
    <row r="16" spans="2:8" s="1" customFormat="1" ht="21.4" customHeight="1" x14ac:dyDescent="0.2">
      <c r="B16" s="5" t="s">
        <v>21</v>
      </c>
      <c r="C16" s="5" t="s">
        <v>22</v>
      </c>
      <c r="D16" s="5" t="s">
        <v>11</v>
      </c>
      <c r="E16" s="6">
        <v>45152</v>
      </c>
      <c r="F16" s="5" t="s">
        <v>23</v>
      </c>
      <c r="G16" s="7">
        <v>24015</v>
      </c>
      <c r="H16" s="8" t="s">
        <v>13</v>
      </c>
    </row>
    <row r="17" spans="2:8" s="1" customFormat="1" ht="21.4" customHeight="1" x14ac:dyDescent="0.2">
      <c r="B17" s="5" t="s">
        <v>24</v>
      </c>
      <c r="C17" s="5" t="s">
        <v>25</v>
      </c>
      <c r="D17" s="5" t="s">
        <v>11</v>
      </c>
      <c r="E17" s="6">
        <v>45153</v>
      </c>
      <c r="F17" s="5" t="s">
        <v>26</v>
      </c>
      <c r="G17" s="7">
        <v>19400</v>
      </c>
      <c r="H17" s="8" t="s">
        <v>27</v>
      </c>
    </row>
    <row r="18" spans="2:8" s="1" customFormat="1" ht="20.65" customHeight="1" x14ac:dyDescent="0.2">
      <c r="B18" s="9"/>
      <c r="C18" s="10"/>
      <c r="D18" s="10"/>
      <c r="E18" s="10"/>
      <c r="F18" s="10"/>
      <c r="G18" s="11">
        <f>SUM(G15:G17)</f>
        <v>73415</v>
      </c>
      <c r="H18" s="10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2" t="s">
        <v>28</v>
      </c>
    </row>
    <row r="22" spans="2:8" s="1" customFormat="1" ht="10.15" customHeight="1" x14ac:dyDescent="0.2"/>
    <row r="23" spans="2:8" s="1" customFormat="1" ht="37.9" customHeight="1" x14ac:dyDescent="0.2">
      <c r="B23" s="3" t="s">
        <v>2</v>
      </c>
      <c r="C23" s="12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4" t="s">
        <v>8</v>
      </c>
    </row>
    <row r="24" spans="2:8" s="1" customFormat="1" ht="21.4" customHeight="1" x14ac:dyDescent="0.2">
      <c r="B24" s="5" t="s">
        <v>29</v>
      </c>
      <c r="C24" s="5" t="s">
        <v>30</v>
      </c>
      <c r="D24" s="5" t="s">
        <v>11</v>
      </c>
      <c r="E24" s="6">
        <v>45140</v>
      </c>
      <c r="F24" s="5" t="s">
        <v>31</v>
      </c>
      <c r="G24" s="7">
        <v>7500</v>
      </c>
      <c r="H24" s="8" t="s">
        <v>13</v>
      </c>
    </row>
    <row r="25" spans="2:8" s="1" customFormat="1" ht="21.4" customHeight="1" x14ac:dyDescent="0.2">
      <c r="B25" s="13" t="s">
        <v>32</v>
      </c>
      <c r="C25" s="13" t="s">
        <v>33</v>
      </c>
      <c r="D25" s="13" t="s">
        <v>34</v>
      </c>
      <c r="E25" s="6">
        <v>45159</v>
      </c>
      <c r="F25" s="13" t="s">
        <v>35</v>
      </c>
      <c r="G25" s="7">
        <v>5280</v>
      </c>
      <c r="H25" s="14" t="s">
        <v>13</v>
      </c>
    </row>
    <row r="26" spans="2:8" s="1" customFormat="1" ht="21.4" customHeight="1" x14ac:dyDescent="0.2">
      <c r="B26" s="5" t="s">
        <v>36</v>
      </c>
      <c r="C26" s="5" t="s">
        <v>37</v>
      </c>
      <c r="D26" s="5" t="s">
        <v>11</v>
      </c>
      <c r="E26" s="6">
        <v>45160</v>
      </c>
      <c r="F26" s="5" t="s">
        <v>38</v>
      </c>
      <c r="G26" s="7">
        <v>9500</v>
      </c>
      <c r="H26" s="8" t="s">
        <v>13</v>
      </c>
    </row>
    <row r="27" spans="2:8" s="1" customFormat="1" ht="21.4" customHeight="1" x14ac:dyDescent="0.2">
      <c r="B27" s="13" t="s">
        <v>39</v>
      </c>
      <c r="C27" s="13" t="s">
        <v>33</v>
      </c>
      <c r="D27" s="13" t="s">
        <v>34</v>
      </c>
      <c r="E27" s="6">
        <v>45169</v>
      </c>
      <c r="F27" s="13" t="s">
        <v>40</v>
      </c>
      <c r="G27" s="7">
        <v>9368.74</v>
      </c>
      <c r="H27" s="14" t="s">
        <v>13</v>
      </c>
    </row>
    <row r="28" spans="2:8" s="1" customFormat="1" ht="21.4" customHeight="1" x14ac:dyDescent="0.2">
      <c r="B28" s="5" t="s">
        <v>41</v>
      </c>
      <c r="C28" s="5" t="s">
        <v>42</v>
      </c>
      <c r="D28" s="5" t="s">
        <v>11</v>
      </c>
      <c r="E28" s="6">
        <v>45169</v>
      </c>
      <c r="F28" s="5" t="s">
        <v>43</v>
      </c>
      <c r="G28" s="7">
        <v>30954.69</v>
      </c>
      <c r="H28" s="8" t="s">
        <v>13</v>
      </c>
    </row>
    <row r="29" spans="2:8" s="1" customFormat="1" ht="20.65" customHeight="1" x14ac:dyDescent="0.2">
      <c r="B29" s="9"/>
      <c r="C29" s="10"/>
      <c r="D29" s="10"/>
      <c r="E29" s="10"/>
      <c r="F29" s="10"/>
      <c r="G29" s="11">
        <f>SUM(G24:G28)</f>
        <v>62603.429999999993</v>
      </c>
      <c r="H29" s="10"/>
    </row>
    <row r="30" spans="2:8" s="1" customFormat="1" ht="15.4" customHeight="1" x14ac:dyDescent="0.2"/>
    <row r="31" spans="2:8" s="1" customFormat="1" ht="10.15" customHeight="1" x14ac:dyDescent="0.2"/>
    <row r="32" spans="2:8" s="1" customFormat="1" ht="20.25" customHeight="1" x14ac:dyDescent="0.2">
      <c r="B32" s="2" t="s">
        <v>44</v>
      </c>
    </row>
    <row r="33" spans="2:8" s="1" customFormat="1" ht="10.15" customHeight="1" x14ac:dyDescent="0.2"/>
    <row r="34" spans="2:8" s="1" customFormat="1" ht="37.9" customHeight="1" x14ac:dyDescent="0.2"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2:8" s="1" customFormat="1" ht="21.4" customHeight="1" x14ac:dyDescent="0.2">
      <c r="B35" s="5" t="s">
        <v>45</v>
      </c>
      <c r="C35" s="5" t="s">
        <v>46</v>
      </c>
      <c r="D35" s="5" t="s">
        <v>11</v>
      </c>
      <c r="E35" s="6">
        <v>45146</v>
      </c>
      <c r="F35" s="5" t="s">
        <v>47</v>
      </c>
      <c r="G35" s="7">
        <v>27000</v>
      </c>
      <c r="H35" s="8" t="s">
        <v>13</v>
      </c>
    </row>
    <row r="36" spans="2:8" s="1" customFormat="1" ht="21.4" customHeight="1" x14ac:dyDescent="0.2">
      <c r="B36" s="5" t="s">
        <v>48</v>
      </c>
      <c r="C36" s="5" t="s">
        <v>49</v>
      </c>
      <c r="D36" s="5" t="s">
        <v>50</v>
      </c>
      <c r="E36" s="6">
        <v>45147</v>
      </c>
      <c r="F36" s="5" t="s">
        <v>51</v>
      </c>
      <c r="G36" s="7">
        <v>9399.48</v>
      </c>
      <c r="H36" s="8" t="s">
        <v>13</v>
      </c>
    </row>
    <row r="37" spans="2:8" s="1" customFormat="1" ht="21.4" customHeight="1" x14ac:dyDescent="0.2">
      <c r="B37" s="5" t="s">
        <v>48</v>
      </c>
      <c r="C37" s="5" t="s">
        <v>49</v>
      </c>
      <c r="D37" s="5" t="s">
        <v>50</v>
      </c>
      <c r="E37" s="6">
        <v>45147</v>
      </c>
      <c r="F37" s="5" t="s">
        <v>52</v>
      </c>
      <c r="G37" s="7">
        <v>5588.88</v>
      </c>
      <c r="H37" s="8" t="s">
        <v>13</v>
      </c>
    </row>
    <row r="38" spans="2:8" s="1" customFormat="1" ht="21.4" customHeight="1" x14ac:dyDescent="0.2">
      <c r="B38" s="5" t="s">
        <v>48</v>
      </c>
      <c r="C38" s="5" t="s">
        <v>49</v>
      </c>
      <c r="D38" s="5" t="s">
        <v>50</v>
      </c>
      <c r="E38" s="6">
        <v>45147</v>
      </c>
      <c r="F38" s="5" t="s">
        <v>53</v>
      </c>
      <c r="G38" s="7">
        <v>9399.48</v>
      </c>
      <c r="H38" s="8" t="s">
        <v>13</v>
      </c>
    </row>
    <row r="39" spans="2:8" s="1" customFormat="1" ht="21.4" customHeight="1" x14ac:dyDescent="0.2">
      <c r="B39" s="5" t="s">
        <v>54</v>
      </c>
      <c r="C39" s="5" t="s">
        <v>46</v>
      </c>
      <c r="D39" s="5" t="s">
        <v>11</v>
      </c>
      <c r="E39" s="6">
        <v>45154</v>
      </c>
      <c r="F39" s="5" t="s">
        <v>55</v>
      </c>
      <c r="G39" s="7">
        <v>176253.82</v>
      </c>
      <c r="H39" s="8" t="s">
        <v>13</v>
      </c>
    </row>
    <row r="40" spans="2:8" s="1" customFormat="1" ht="21.4" customHeight="1" x14ac:dyDescent="0.2">
      <c r="B40" s="5" t="s">
        <v>56</v>
      </c>
      <c r="C40" s="5" t="s">
        <v>57</v>
      </c>
      <c r="D40" s="5" t="s">
        <v>58</v>
      </c>
      <c r="E40" s="6">
        <v>45155</v>
      </c>
      <c r="F40" s="5" t="s">
        <v>59</v>
      </c>
      <c r="G40" s="7">
        <v>5000</v>
      </c>
      <c r="H40" s="8" t="s">
        <v>13</v>
      </c>
    </row>
    <row r="41" spans="2:8" s="1" customFormat="1" ht="20.65" customHeight="1" x14ac:dyDescent="0.2">
      <c r="B41" s="9"/>
      <c r="C41" s="10"/>
      <c r="D41" s="10"/>
      <c r="E41" s="10"/>
      <c r="F41" s="10"/>
      <c r="G41" s="11">
        <f>SUM(G35:G40)</f>
        <v>232641.66</v>
      </c>
      <c r="H41" s="10"/>
    </row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2" t="s">
        <v>60</v>
      </c>
    </row>
    <row r="45" spans="2:8" s="1" customFormat="1" ht="10.15" customHeight="1" x14ac:dyDescent="0.2"/>
    <row r="46" spans="2:8" s="1" customFormat="1" ht="37.9" customHeight="1" x14ac:dyDescent="0.2"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2:8" s="1" customFormat="1" ht="21.4" customHeight="1" x14ac:dyDescent="0.2">
      <c r="B47" s="5" t="s">
        <v>61</v>
      </c>
      <c r="C47" s="5" t="s">
        <v>62</v>
      </c>
      <c r="D47" s="5" t="s">
        <v>50</v>
      </c>
      <c r="E47" s="6">
        <v>45161</v>
      </c>
      <c r="F47" s="5" t="s">
        <v>63</v>
      </c>
      <c r="G47" s="7">
        <v>23000</v>
      </c>
      <c r="H47" s="8" t="s">
        <v>13</v>
      </c>
    </row>
    <row r="48" spans="2:8" s="1" customFormat="1" ht="21.4" customHeight="1" x14ac:dyDescent="0.2">
      <c r="B48" s="5" t="s">
        <v>64</v>
      </c>
      <c r="C48" s="5" t="s">
        <v>65</v>
      </c>
      <c r="D48" s="5" t="s">
        <v>11</v>
      </c>
      <c r="E48" s="6">
        <v>45161</v>
      </c>
      <c r="F48" s="5" t="s">
        <v>66</v>
      </c>
      <c r="G48" s="7">
        <v>5329</v>
      </c>
      <c r="H48" s="8" t="s">
        <v>13</v>
      </c>
    </row>
    <row r="49" spans="2:8" s="1" customFormat="1" ht="20.65" customHeight="1" x14ac:dyDescent="0.2">
      <c r="B49" s="9"/>
      <c r="C49" s="10"/>
      <c r="D49" s="10"/>
      <c r="E49" s="10"/>
      <c r="F49" s="10"/>
      <c r="G49" s="11">
        <f>SUM(G47:G48)</f>
        <v>28329</v>
      </c>
      <c r="H49" s="10"/>
    </row>
    <row r="50" spans="2:8" s="1" customFormat="1" ht="15.4" customHeight="1" x14ac:dyDescent="0.2"/>
    <row r="51" spans="2:8" s="1" customFormat="1" ht="10.15" customHeight="1" x14ac:dyDescent="0.2"/>
    <row r="52" spans="2:8" s="1" customFormat="1" ht="20.25" customHeight="1" x14ac:dyDescent="0.2">
      <c r="B52" s="2" t="s">
        <v>67</v>
      </c>
    </row>
    <row r="53" spans="2:8" s="1" customFormat="1" ht="10.15" customHeight="1" x14ac:dyDescent="0.2"/>
    <row r="54" spans="2:8" s="1" customFormat="1" ht="37.9" customHeight="1" x14ac:dyDescent="0.2">
      <c r="B54" s="3" t="s">
        <v>2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2:8" s="1" customFormat="1" ht="21.4" customHeight="1" x14ac:dyDescent="0.2">
      <c r="B55" s="5" t="s">
        <v>68</v>
      </c>
      <c r="C55" s="5" t="s">
        <v>69</v>
      </c>
      <c r="D55" s="5" t="s">
        <v>11</v>
      </c>
      <c r="E55" s="6">
        <v>45140</v>
      </c>
      <c r="F55" s="5" t="s">
        <v>70</v>
      </c>
      <c r="G55" s="7">
        <v>8000</v>
      </c>
      <c r="H55" s="8" t="s">
        <v>13</v>
      </c>
    </row>
    <row r="56" spans="2:8" s="1" customFormat="1" ht="21.4" customHeight="1" x14ac:dyDescent="0.2">
      <c r="B56" s="5" t="s">
        <v>71</v>
      </c>
      <c r="C56" s="5" t="s">
        <v>72</v>
      </c>
      <c r="D56" s="5" t="s">
        <v>11</v>
      </c>
      <c r="E56" s="6">
        <v>45167</v>
      </c>
      <c r="F56" s="5" t="s">
        <v>73</v>
      </c>
      <c r="G56" s="7">
        <v>8447.14</v>
      </c>
      <c r="H56" s="8" t="s">
        <v>13</v>
      </c>
    </row>
    <row r="57" spans="2:8" s="1" customFormat="1" ht="20.65" customHeight="1" x14ac:dyDescent="0.2">
      <c r="B57" s="9"/>
      <c r="C57" s="10"/>
      <c r="D57" s="10"/>
      <c r="E57" s="10"/>
      <c r="F57" s="10"/>
      <c r="G57" s="11">
        <f>SUM(G55:G56)</f>
        <v>16447.14</v>
      </c>
      <c r="H57" s="10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2" t="s">
        <v>74</v>
      </c>
    </row>
    <row r="61" spans="2:8" s="1" customFormat="1" ht="10.15" customHeight="1" x14ac:dyDescent="0.2"/>
    <row r="62" spans="2:8" s="1" customFormat="1" ht="37.9" customHeight="1" x14ac:dyDescent="0.2"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4" t="s">
        <v>8</v>
      </c>
    </row>
    <row r="63" spans="2:8" s="1" customFormat="1" ht="21.4" customHeight="1" x14ac:dyDescent="0.2">
      <c r="B63" s="5" t="s">
        <v>75</v>
      </c>
      <c r="C63" s="5" t="s">
        <v>76</v>
      </c>
      <c r="D63" s="5" t="s">
        <v>34</v>
      </c>
      <c r="E63" s="6">
        <v>45139</v>
      </c>
      <c r="F63" s="5" t="s">
        <v>77</v>
      </c>
      <c r="G63" s="7">
        <v>16500</v>
      </c>
      <c r="H63" s="8" t="s">
        <v>27</v>
      </c>
    </row>
    <row r="64" spans="2:8" s="1" customFormat="1" ht="21.4" customHeight="1" x14ac:dyDescent="0.2">
      <c r="B64" s="5" t="s">
        <v>78</v>
      </c>
      <c r="C64" s="5" t="s">
        <v>79</v>
      </c>
      <c r="D64" s="5" t="s">
        <v>34</v>
      </c>
      <c r="E64" s="6">
        <v>45140</v>
      </c>
      <c r="F64" s="5" t="s">
        <v>80</v>
      </c>
      <c r="G64" s="7">
        <v>8450</v>
      </c>
      <c r="H64" s="8" t="s">
        <v>27</v>
      </c>
    </row>
    <row r="65" spans="2:8" s="1" customFormat="1" ht="21.4" customHeight="1" x14ac:dyDescent="0.2">
      <c r="B65" s="5" t="s">
        <v>81</v>
      </c>
      <c r="C65" s="5" t="s">
        <v>82</v>
      </c>
      <c r="D65" s="5" t="s">
        <v>11</v>
      </c>
      <c r="E65" s="6">
        <v>45141</v>
      </c>
      <c r="F65" s="5" t="s">
        <v>83</v>
      </c>
      <c r="G65" s="7">
        <v>37003.21</v>
      </c>
      <c r="H65" s="8" t="s">
        <v>13</v>
      </c>
    </row>
    <row r="66" spans="2:8" s="1" customFormat="1" ht="21.4" customHeight="1" x14ac:dyDescent="0.2">
      <c r="B66" s="5" t="s">
        <v>84</v>
      </c>
      <c r="C66" s="5" t="s">
        <v>85</v>
      </c>
      <c r="D66" s="5" t="s">
        <v>34</v>
      </c>
      <c r="E66" s="6">
        <v>45141</v>
      </c>
      <c r="F66" s="5" t="s">
        <v>86</v>
      </c>
      <c r="G66" s="7">
        <v>45100</v>
      </c>
      <c r="H66" s="8" t="s">
        <v>13</v>
      </c>
    </row>
    <row r="67" spans="2:8" s="1" customFormat="1" ht="21.4" customHeight="1" x14ac:dyDescent="0.2">
      <c r="B67" s="5" t="s">
        <v>87</v>
      </c>
      <c r="C67" s="5" t="s">
        <v>88</v>
      </c>
      <c r="D67" s="5" t="s">
        <v>34</v>
      </c>
      <c r="E67" s="6">
        <v>45141</v>
      </c>
      <c r="F67" s="5" t="s">
        <v>89</v>
      </c>
      <c r="G67" s="7">
        <v>6825</v>
      </c>
      <c r="H67" s="8" t="s">
        <v>27</v>
      </c>
    </row>
    <row r="68" spans="2:8" s="1" customFormat="1" ht="21.4" customHeight="1" x14ac:dyDescent="0.2">
      <c r="B68" s="5" t="s">
        <v>90</v>
      </c>
      <c r="C68" s="5" t="s">
        <v>91</v>
      </c>
      <c r="D68" s="5" t="s">
        <v>34</v>
      </c>
      <c r="E68" s="6">
        <v>45142</v>
      </c>
      <c r="F68" s="5" t="s">
        <v>92</v>
      </c>
      <c r="G68" s="7">
        <v>6249.12</v>
      </c>
      <c r="H68" s="8" t="s">
        <v>27</v>
      </c>
    </row>
    <row r="69" spans="2:8" s="1" customFormat="1" ht="21.4" customHeight="1" x14ac:dyDescent="0.2">
      <c r="B69" s="5" t="s">
        <v>93</v>
      </c>
      <c r="C69" s="5" t="s">
        <v>76</v>
      </c>
      <c r="D69" s="5" t="s">
        <v>34</v>
      </c>
      <c r="E69" s="6">
        <v>45154</v>
      </c>
      <c r="F69" s="5" t="s">
        <v>94</v>
      </c>
      <c r="G69" s="7">
        <v>120470.15</v>
      </c>
      <c r="H69" s="8" t="s">
        <v>27</v>
      </c>
    </row>
    <row r="70" spans="2:8" s="1" customFormat="1" ht="21.4" customHeight="1" x14ac:dyDescent="0.2">
      <c r="B70" s="5" t="s">
        <v>95</v>
      </c>
      <c r="C70" s="5" t="s">
        <v>67</v>
      </c>
      <c r="D70" s="5" t="s">
        <v>11</v>
      </c>
      <c r="E70" s="6">
        <v>45161</v>
      </c>
      <c r="F70" s="5" t="s">
        <v>96</v>
      </c>
      <c r="G70" s="7">
        <v>9504</v>
      </c>
      <c r="H70" s="8" t="s">
        <v>13</v>
      </c>
    </row>
    <row r="71" spans="2:8" s="1" customFormat="1" ht="21.4" customHeight="1" x14ac:dyDescent="0.2">
      <c r="B71" s="5" t="s">
        <v>75</v>
      </c>
      <c r="C71" s="5" t="s">
        <v>85</v>
      </c>
      <c r="D71" s="5" t="s">
        <v>34</v>
      </c>
      <c r="E71" s="6">
        <v>45162</v>
      </c>
      <c r="F71" s="5" t="s">
        <v>97</v>
      </c>
      <c r="G71" s="7">
        <v>5880</v>
      </c>
      <c r="H71" s="8" t="s">
        <v>13</v>
      </c>
    </row>
    <row r="72" spans="2:8" s="1" customFormat="1" ht="20.65" customHeight="1" x14ac:dyDescent="0.2">
      <c r="B72" s="9"/>
      <c r="C72" s="10"/>
      <c r="D72" s="10"/>
      <c r="E72" s="10"/>
      <c r="F72" s="10"/>
      <c r="G72" s="11">
        <f>SUM(G63:G71)</f>
        <v>255981.47999999998</v>
      </c>
      <c r="H72" s="10"/>
    </row>
    <row r="73" spans="2:8" s="1" customFormat="1" ht="15.4" customHeight="1" x14ac:dyDescent="0.2"/>
    <row r="74" spans="2:8" s="1" customFormat="1" ht="10.15" customHeight="1" x14ac:dyDescent="0.2"/>
    <row r="75" spans="2:8" s="1" customFormat="1" ht="20.25" customHeight="1" x14ac:dyDescent="0.2">
      <c r="B75" s="2" t="s">
        <v>98</v>
      </c>
    </row>
    <row r="76" spans="2:8" s="1" customFormat="1" ht="10.15" customHeight="1" x14ac:dyDescent="0.2"/>
    <row r="77" spans="2:8" s="1" customFormat="1" ht="37.9" customHeight="1" x14ac:dyDescent="0.2">
      <c r="B77" s="3" t="s">
        <v>2</v>
      </c>
      <c r="C77" s="3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4" t="s">
        <v>8</v>
      </c>
    </row>
    <row r="78" spans="2:8" s="1" customFormat="1" ht="21.4" customHeight="1" x14ac:dyDescent="0.2">
      <c r="B78" s="5" t="s">
        <v>99</v>
      </c>
      <c r="C78" s="5" t="s">
        <v>100</v>
      </c>
      <c r="D78" s="5" t="s">
        <v>50</v>
      </c>
      <c r="E78" s="6">
        <v>45155</v>
      </c>
      <c r="F78" s="5" t="s">
        <v>101</v>
      </c>
      <c r="G78" s="7">
        <v>6300</v>
      </c>
      <c r="H78" s="8" t="s">
        <v>13</v>
      </c>
    </row>
    <row r="79" spans="2:8" s="1" customFormat="1" ht="20.65" customHeight="1" x14ac:dyDescent="0.2">
      <c r="B79" s="9"/>
      <c r="C79" s="10"/>
      <c r="D79" s="10"/>
      <c r="E79" s="10"/>
      <c r="F79" s="10"/>
      <c r="G79" s="11">
        <f>SUM(G78)</f>
        <v>6300</v>
      </c>
      <c r="H79" s="10"/>
    </row>
    <row r="80" spans="2:8" s="1" customFormat="1" ht="15.4" customHeight="1" x14ac:dyDescent="0.2"/>
    <row r="81" spans="2:8" s="1" customFormat="1" ht="10.15" customHeight="1" x14ac:dyDescent="0.2"/>
    <row r="82" spans="2:8" s="1" customFormat="1" ht="20.25" customHeight="1" x14ac:dyDescent="0.2">
      <c r="B82" s="2" t="s">
        <v>102</v>
      </c>
    </row>
    <row r="83" spans="2:8" s="1" customFormat="1" ht="10.15" customHeight="1" x14ac:dyDescent="0.2"/>
    <row r="84" spans="2:8" s="1" customFormat="1" ht="37.9" customHeight="1" x14ac:dyDescent="0.2"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2:8" s="1" customFormat="1" ht="21.4" customHeight="1" x14ac:dyDescent="0.2">
      <c r="B85" s="5" t="s">
        <v>103</v>
      </c>
      <c r="C85" s="5" t="s">
        <v>104</v>
      </c>
      <c r="D85" s="5" t="s">
        <v>11</v>
      </c>
      <c r="E85" s="6">
        <v>45163</v>
      </c>
      <c r="F85" s="5" t="s">
        <v>105</v>
      </c>
      <c r="G85" s="7">
        <v>8039</v>
      </c>
      <c r="H85" s="8" t="s">
        <v>13</v>
      </c>
    </row>
    <row r="86" spans="2:8" s="1" customFormat="1" ht="21.4" customHeight="1" x14ac:dyDescent="0.2">
      <c r="B86" s="5" t="s">
        <v>106</v>
      </c>
      <c r="C86" s="5" t="s">
        <v>107</v>
      </c>
      <c r="D86" s="5" t="s">
        <v>11</v>
      </c>
      <c r="E86" s="6">
        <v>45167</v>
      </c>
      <c r="F86" s="5" t="s">
        <v>108</v>
      </c>
      <c r="G86" s="7">
        <v>50000</v>
      </c>
      <c r="H86" s="8" t="s">
        <v>13</v>
      </c>
    </row>
    <row r="87" spans="2:8" s="1" customFormat="1" ht="20.65" customHeight="1" x14ac:dyDescent="0.2">
      <c r="B87" s="9"/>
      <c r="C87" s="10"/>
      <c r="D87" s="10"/>
      <c r="E87" s="10"/>
      <c r="F87" s="10"/>
      <c r="G87" s="11">
        <f>SUM(G85:G86)</f>
        <v>58039</v>
      </c>
      <c r="H87" s="10"/>
    </row>
    <row r="89" spans="2:8" x14ac:dyDescent="0.2">
      <c r="F89" s="15" t="s">
        <v>109</v>
      </c>
      <c r="G89" s="16">
        <f>G9+G18+G29+G41+G49+G57+G72+G79+G87</f>
        <v>751898.31</v>
      </c>
    </row>
  </sheetData>
  <mergeCells count="1">
    <mergeCell ref="B2:C2"/>
  </mergeCells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2023-10-05T11:53:32Z</dcterms:created>
  <dcterms:modified xsi:type="dcterms:W3CDTF">2023-10-05T11:58:55Z</dcterms:modified>
</cp:coreProperties>
</file>