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s\Shared\SSdata\Efin-CP\Transparency Reports for the Website\Website Copies (Purchase Orders)\2023\04 - July\"/>
    </mc:Choice>
  </mc:AlternateContent>
  <xr:revisionPtr revIDLastSave="0" documentId="13_ncr:1_{7B37139A-D4F6-4556-803F-4C3D20933126}" xr6:coauthVersionLast="47" xr6:coauthVersionMax="47" xr10:uidLastSave="{00000000-0000-0000-0000-000000000000}"/>
  <bookViews>
    <workbookView xWindow="-120" yWindow="-120" windowWidth="29040" windowHeight="15840" xr2:uid="{0908F56A-9213-4B8D-B982-AAA637B8BC89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7" i="1" l="1"/>
  <c r="G90" i="1"/>
  <c r="G71" i="1"/>
  <c r="G61" i="1"/>
  <c r="G51" i="1"/>
  <c r="G41" i="1"/>
  <c r="G27" i="1"/>
  <c r="G9" i="1"/>
  <c r="G99" i="1" s="1"/>
</calcChain>
</file>

<file path=xl/sharedStrings.xml><?xml version="1.0" encoding="utf-8"?>
<sst xmlns="http://schemas.openxmlformats.org/spreadsheetml/2006/main" count="306" uniqueCount="134">
  <si>
    <t>Purchase Orders Raised Over £5,000 in July 2023</t>
  </si>
  <si>
    <t>Cust Case Reg &amp; Communities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</si>
  <si>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</si>
  <si>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</si>
  <si>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</si>
  <si>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</si>
  <si>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</si>
  <si>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</si>
  <si>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</si>
  <si>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Martin Cranfield Associates</t>
  </si>
  <si>
    <t>Pollution Reduction</t>
  </si>
  <si>
    <t>Supplies And Services</t>
  </si>
  <si>
    <t>EH02385</t>
  </si>
  <si>
    <t>Revenue</t>
  </si>
  <si>
    <t>Kent County Council</t>
  </si>
  <si>
    <t>Recycling &amp; Waste</t>
  </si>
  <si>
    <t>SC00783</t>
  </si>
  <si>
    <t>Economic Development</t>
  </si>
  <si>
    <t>The Workshop Folkestone Limited</t>
  </si>
  <si>
    <t>Clld Erdf Projects</t>
  </si>
  <si>
    <t>GM11973</t>
  </si>
  <si>
    <t>Diysoup Limited</t>
  </si>
  <si>
    <t>RE00889</t>
  </si>
  <si>
    <t>Three Hills Sports Park - Shepway Leisure</t>
  </si>
  <si>
    <t>RE00890</t>
  </si>
  <si>
    <t>Digital Urban Ltd</t>
  </si>
  <si>
    <t>Folkestone Brighter Place Luf</t>
  </si>
  <si>
    <t>HR01907</t>
  </si>
  <si>
    <t>Capital</t>
  </si>
  <si>
    <t>Screen South</t>
  </si>
  <si>
    <t>RE00892</t>
  </si>
  <si>
    <t>That Nail Place Ltd</t>
  </si>
  <si>
    <t>RE00891</t>
  </si>
  <si>
    <t>Folkestone &amp; Hythe District Council</t>
  </si>
  <si>
    <t>RE00895</t>
  </si>
  <si>
    <t>RE00894</t>
  </si>
  <si>
    <t>Db Fabrication</t>
  </si>
  <si>
    <t>RE00893</t>
  </si>
  <si>
    <t>The Risk Partners Ltd</t>
  </si>
  <si>
    <t>Rm Business Hub Grant Scheme</t>
  </si>
  <si>
    <t>RE00897</t>
  </si>
  <si>
    <t>Creative Folkestone</t>
  </si>
  <si>
    <t>Fstone &amp; Hythe Green Bus.Grant</t>
  </si>
  <si>
    <t>RE00898</t>
  </si>
  <si>
    <t>Pellings Llp</t>
  </si>
  <si>
    <t>High Street Fund</t>
  </si>
  <si>
    <t>RE00900</t>
  </si>
  <si>
    <t>Estates &amp; Operations</t>
  </si>
  <si>
    <t>Bdi Securities Uk Ltd</t>
  </si>
  <si>
    <t>Off-Street Parking</t>
  </si>
  <si>
    <t>PK01169</t>
  </si>
  <si>
    <t>On-Street Parking Enforcement</t>
  </si>
  <si>
    <t>Hi Way Services Ltd</t>
  </si>
  <si>
    <t>Premises-Related Expenditure</t>
  </si>
  <si>
    <t>PK01170</t>
  </si>
  <si>
    <t>Harmer &amp; Sons Grounds Maintenance Ltd</t>
  </si>
  <si>
    <t>Grounds Maintenance</t>
  </si>
  <si>
    <t>GM11981</t>
  </si>
  <si>
    <t>GM11982</t>
  </si>
  <si>
    <t>A R Cook &amp; Son (Plant Hire) Ltd</t>
  </si>
  <si>
    <t>Rmc Enhancements</t>
  </si>
  <si>
    <t>P012415</t>
  </si>
  <si>
    <t>Cablesheer (Asbestos) Limited</t>
  </si>
  <si>
    <t>Connect 38 Cat A Works</t>
  </si>
  <si>
    <t>P012416</t>
  </si>
  <si>
    <t>P012417</t>
  </si>
  <si>
    <t>Finance Customer &amp; Support</t>
  </si>
  <si>
    <t>Daisy Corporate Services Trading Limited</t>
  </si>
  <si>
    <t>Ict Operations</t>
  </si>
  <si>
    <t>IT04485</t>
  </si>
  <si>
    <t>Centerprise International</t>
  </si>
  <si>
    <t>IT04497</t>
  </si>
  <si>
    <t>Engine Room Technology Limited</t>
  </si>
  <si>
    <t>IT04496</t>
  </si>
  <si>
    <t>Civica Uk Limited</t>
  </si>
  <si>
    <t>IT04505</t>
  </si>
  <si>
    <t>Governance Law &amp; Reg Services</t>
  </si>
  <si>
    <t>Cornerstone Barristers</t>
  </si>
  <si>
    <t>Legal</t>
  </si>
  <si>
    <t>LS00738</t>
  </si>
  <si>
    <t>LS00739</t>
  </si>
  <si>
    <t>Democracy Counts</t>
  </si>
  <si>
    <t>Registration Of Electors</t>
  </si>
  <si>
    <t>Employees</t>
  </si>
  <si>
    <t>DS01277</t>
  </si>
  <si>
    <t>Bevan Brittan</t>
  </si>
  <si>
    <t>Committee Governance</t>
  </si>
  <si>
    <t>CA00215</t>
  </si>
  <si>
    <t>Housing</t>
  </si>
  <si>
    <t>Marks Consulting Partners Ltd</t>
  </si>
  <si>
    <t>Assets &amp; Major Works</t>
  </si>
  <si>
    <t>HA00969</t>
  </si>
  <si>
    <t>Serveco</t>
  </si>
  <si>
    <t>Homelessness (Grant Funded Exp</t>
  </si>
  <si>
    <t>CH01911</t>
  </si>
  <si>
    <t>CH01912</t>
  </si>
  <si>
    <t>Canterbury City Council</t>
  </si>
  <si>
    <t>Neighbourhood Management</t>
  </si>
  <si>
    <t>CH01916</t>
  </si>
  <si>
    <t>Housing Revenue Account</t>
  </si>
  <si>
    <t>Mears Ltd</t>
  </si>
  <si>
    <t>Disabled Adaptations</t>
  </si>
  <si>
    <t>HA00967</t>
  </si>
  <si>
    <t>Kitchen Replacements</t>
  </si>
  <si>
    <t>HA00968</t>
  </si>
  <si>
    <t>The Housing Ombudsman</t>
  </si>
  <si>
    <t>HO00264</t>
  </si>
  <si>
    <t>Bathroom Improvements</t>
  </si>
  <si>
    <t>HA00971</t>
  </si>
  <si>
    <t>Metroline Security Limited</t>
  </si>
  <si>
    <t>Planned Maintenance</t>
  </si>
  <si>
    <t>HA00972</t>
  </si>
  <si>
    <t>Rewiring</t>
  </si>
  <si>
    <t>HA00973</t>
  </si>
  <si>
    <t>Smoke/Co/Smoke Detectors</t>
  </si>
  <si>
    <t>HA00974</t>
  </si>
  <si>
    <t>Native Ecology Llp</t>
  </si>
  <si>
    <t>Re-Roofing</t>
  </si>
  <si>
    <t>HA00979</t>
  </si>
  <si>
    <t>Knightsbridge Fire Group Ltd</t>
  </si>
  <si>
    <t>Fire Protection Works</t>
  </si>
  <si>
    <t>HA00981</t>
  </si>
  <si>
    <t>Hra New Builds</t>
  </si>
  <si>
    <t>HO00268</t>
  </si>
  <si>
    <t>HO00269</t>
  </si>
  <si>
    <t>HO00270</t>
  </si>
  <si>
    <t>Tunstall Healthcare (Uk) Ltd</t>
  </si>
  <si>
    <t>Independent Living Lifelines</t>
  </si>
  <si>
    <t>HO00271</t>
  </si>
  <si>
    <t>Human Resources</t>
  </si>
  <si>
    <t>Commercial Services Kent Ltd</t>
  </si>
  <si>
    <t>Human Resources(Central Costs)</t>
  </si>
  <si>
    <t>HR01905</t>
  </si>
  <si>
    <t>Report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</si>
</sst>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0"/>
      <color rgb="FF000000"/>
      <name val="Arial"/>
    </font>
    <font>
      <sz val="9"/>
      <color rgb="FF333333"/>
      <name val="Arial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333333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49" fontId="5" fillId="2" borderId="2" xfId="0" applyNumberFormat="1" applyFont="1" applyFill="1" applyBorder="1" applyAlignment="1">
      <alignment horizontal="left"/>
    </xf>
    <xf numFmtId="0" fontId="7" fillId="0" borderId="3" xfId="0" applyFont="1" applyBorder="1"/>
    <xf numFmtId="49" fontId="5" fillId="2" borderId="4" xfId="0" applyNumberFormat="1" applyFont="1" applyFill="1" applyBorder="1" applyAlignment="1">
      <alignment horizontal="left"/>
    </xf>
    <xf numFmtId="14" fontId="7" fillId="0" borderId="0" xfId="0" applyNumberFormat="1" applyFont="1"/>
    <xf numFmtId="4" fontId="7" fillId="0" borderId="0" xfId="0" applyNumberFormat="1" applyFont="1"/>
    <xf numFmtId="164" fontId="5" fillId="2" borderId="5" xfId="0" applyNumberFormat="1" applyFont="1" applyFill="1" applyBorder="1" applyAlignment="1">
      <alignment horizontal="left"/>
    </xf>
    <xf numFmtId="0" fontId="0" fillId="0" borderId="3" xfId="0" applyBorder="1"/>
    <xf numFmtId="4" fontId="5" fillId="2" borderId="4" xfId="0" applyNumberFormat="1" applyFont="1" applyFill="1" applyBorder="1" applyAlignment="1">
      <alignment horizontal="right"/>
    </xf>
    <xf numFmtId="4" fontId="0" fillId="0" borderId="0" xfId="0" applyNumberFormat="1"/>
    <xf numFmtId="49" fontId="6" fillId="2" borderId="6" xfId="0" applyNumberFormat="1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8" fillId="0" borderId="3" xfId="0" applyFont="1" applyBorder="1"/>
    <xf numFmtId="4" fontId="8" fillId="0" borderId="3" xfId="0" applyNumberFormat="1" applyFont="1" applyBorder="1"/>
    <xf numFmtId="49" fontId="2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5D310-D80F-4A12-9939-6F3E0F86C685}">
  <dimension ref="B1:H99"/>
  <sheetViews>
    <sheetView tabSelected="1" view="pageBreakPreview" topLeftCell="A12" zoomScale="60" zoomScaleNormal="100" workbookViewId="0">
      <selection activeCell="B23" sqref="B23"/>
    </sheetView>
  </sheetViews>
  <sheetFormatPr defaultRowHeight="12.75" x14ac:dyDescent="0.2"/>
  <cols>
    <col min="1" max="1" width="0.7109375" customWidth="1"/>
    <col min="2" max="2" width="37" customWidth="1"/>
    <col min="3" max="4" width="33.5703125" customWidth="1"/>
    <col min="5" max="5" width="10.7109375" customWidth="1"/>
    <col min="6" max="7" width="13" customWidth="1"/>
    <col min="8" max="8" width="10.7109375" customWidth="1"/>
    <col min="9" max="9" width="4.7109375" customWidth="1"/>
  </cols>
  <sheetData>
    <row r="1" spans="2:8" s="1" customFormat="1" ht="8.65" customHeight="1" x14ac:dyDescent="0.2"/>
    <row r="2" spans="2:8" s="1" customFormat="1" ht="31.5" customHeight="1" x14ac:dyDescent="0.2">
      <c r="B2" s="25" t="s">
        <v>0</v>
      </c>
      <c r="C2" s="25"/>
    </row>
    <row r="3" spans="2:8" s="1" customFormat="1" ht="24.4" customHeight="1" x14ac:dyDescent="0.2"/>
    <row r="4" spans="2:8" s="1" customFormat="1" ht="20.25" customHeight="1" x14ac:dyDescent="0.2">
      <c r="B4" s="2" t="s">
        <v>1</v>
      </c>
    </row>
    <row r="5" spans="2:8" s="1" customFormat="1" ht="10.15" customHeight="1" x14ac:dyDescent="0.2"/>
    <row r="6" spans="2:8" s="1" customFormat="1" ht="37.9" customHeight="1" x14ac:dyDescent="0.2"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4" t="s">
        <v>8</v>
      </c>
    </row>
    <row r="7" spans="2:8" s="1" customFormat="1" ht="21.4" customHeight="1" x14ac:dyDescent="0.2">
      <c r="B7" s="5" t="s">
        <v>9</v>
      </c>
      <c r="C7" s="5" t="s">
        <v>10</v>
      </c>
      <c r="D7" s="5" t="s">
        <v>11</v>
      </c>
      <c r="E7" s="6">
        <v>45121</v>
      </c>
      <c r="F7" s="5" t="s">
        <v>12</v>
      </c>
      <c r="G7" s="7">
        <v>5466.35</v>
      </c>
      <c r="H7" s="8" t="s">
        <v>13</v>
      </c>
    </row>
    <row r="8" spans="2:8" s="1" customFormat="1" ht="21.4" customHeight="1" x14ac:dyDescent="0.2">
      <c r="B8" s="5" t="s">
        <v>14</v>
      </c>
      <c r="C8" s="5" t="s">
        <v>15</v>
      </c>
      <c r="D8" s="5" t="s">
        <v>11</v>
      </c>
      <c r="E8" s="6">
        <v>45134</v>
      </c>
      <c r="F8" s="5" t="s">
        <v>16</v>
      </c>
      <c r="G8" s="7">
        <v>15000</v>
      </c>
      <c r="H8" s="8" t="s">
        <v>13</v>
      </c>
    </row>
    <row r="9" spans="2:8" s="1" customFormat="1" ht="20.65" customHeight="1" x14ac:dyDescent="0.2">
      <c r="B9" s="9"/>
      <c r="C9" s="10"/>
      <c r="D9" s="10"/>
      <c r="E9" s="10"/>
      <c r="F9" s="10"/>
      <c r="G9" s="11">
        <f>SUM(G7:G8)</f>
        <v>20466.349999999999</v>
      </c>
      <c r="H9" s="10"/>
    </row>
    <row r="10" spans="2:8" s="1" customFormat="1" ht="15.4" customHeight="1" x14ac:dyDescent="0.2"/>
    <row r="11" spans="2:8" s="1" customFormat="1" ht="10.15" customHeight="1" x14ac:dyDescent="0.2"/>
    <row r="12" spans="2:8" s="1" customFormat="1" ht="20.25" customHeight="1" x14ac:dyDescent="0.2">
      <c r="B12" s="2" t="s">
        <v>17</v>
      </c>
    </row>
    <row r="13" spans="2:8" s="1" customFormat="1" ht="10.15" customHeight="1" x14ac:dyDescent="0.2"/>
    <row r="14" spans="2:8" s="1" customFormat="1" ht="37.9" customHeight="1" x14ac:dyDescent="0.2">
      <c r="B14" s="3" t="s">
        <v>2</v>
      </c>
      <c r="C14" s="3" t="s">
        <v>3</v>
      </c>
      <c r="D14" s="3" t="s">
        <v>4</v>
      </c>
      <c r="E14" s="3" t="s">
        <v>5</v>
      </c>
      <c r="F14" s="3" t="s">
        <v>6</v>
      </c>
      <c r="G14" s="3" t="s">
        <v>7</v>
      </c>
      <c r="H14" s="4" t="s">
        <v>8</v>
      </c>
    </row>
    <row r="15" spans="2:8" s="1" customFormat="1" ht="21.4" customHeight="1" x14ac:dyDescent="0.2">
      <c r="B15" s="5" t="s">
        <v>18</v>
      </c>
      <c r="C15" s="5" t="s">
        <v>19</v>
      </c>
      <c r="D15" s="5" t="s">
        <v>11</v>
      </c>
      <c r="E15" s="6">
        <v>45111</v>
      </c>
      <c r="F15" s="5" t="s">
        <v>20</v>
      </c>
      <c r="G15" s="7">
        <v>13489.03</v>
      </c>
      <c r="H15" s="8" t="s">
        <v>13</v>
      </c>
    </row>
    <row r="16" spans="2:8" s="1" customFormat="1" ht="21.4" customHeight="1" x14ac:dyDescent="0.2">
      <c r="B16" s="5" t="s">
        <v>21</v>
      </c>
      <c r="C16" s="5" t="s">
        <v>19</v>
      </c>
      <c r="D16" s="5" t="s">
        <v>11</v>
      </c>
      <c r="E16" s="6">
        <v>45112</v>
      </c>
      <c r="F16" s="5" t="s">
        <v>22</v>
      </c>
      <c r="G16" s="7">
        <v>24004.51</v>
      </c>
      <c r="H16" s="8" t="s">
        <v>13</v>
      </c>
    </row>
    <row r="17" spans="2:8" s="1" customFormat="1" ht="21.4" customHeight="1" x14ac:dyDescent="0.2">
      <c r="B17" s="5" t="s">
        <v>23</v>
      </c>
      <c r="C17" s="5" t="s">
        <v>19</v>
      </c>
      <c r="D17" s="5" t="s">
        <v>11</v>
      </c>
      <c r="E17" s="6">
        <v>45113</v>
      </c>
      <c r="F17" s="5" t="s">
        <v>24</v>
      </c>
      <c r="G17" s="7">
        <v>25000</v>
      </c>
      <c r="H17" s="8" t="s">
        <v>13</v>
      </c>
    </row>
    <row r="18" spans="2:8" s="1" customFormat="1" ht="21.4" customHeight="1" x14ac:dyDescent="0.2">
      <c r="B18" s="5" t="s">
        <v>25</v>
      </c>
      <c r="C18" s="5" t="s">
        <v>26</v>
      </c>
      <c r="D18" s="5" t="s">
        <v>11</v>
      </c>
      <c r="E18" s="6">
        <v>45114</v>
      </c>
      <c r="F18" s="5" t="s">
        <v>27</v>
      </c>
      <c r="G18" s="7">
        <v>71270</v>
      </c>
      <c r="H18" s="8" t="s">
        <v>28</v>
      </c>
    </row>
    <row r="19" spans="2:8" s="1" customFormat="1" ht="21.4" customHeight="1" x14ac:dyDescent="0.2">
      <c r="B19" s="5" t="s">
        <v>29</v>
      </c>
      <c r="C19" s="5" t="s">
        <v>19</v>
      </c>
      <c r="D19" s="5" t="s">
        <v>11</v>
      </c>
      <c r="E19" s="6">
        <v>45118</v>
      </c>
      <c r="F19" s="5" t="s">
        <v>30</v>
      </c>
      <c r="G19" s="7">
        <v>33165.94</v>
      </c>
      <c r="H19" s="8" t="s">
        <v>13</v>
      </c>
    </row>
    <row r="20" spans="2:8" s="1" customFormat="1" ht="21.4" customHeight="1" x14ac:dyDescent="0.2">
      <c r="B20" s="5" t="s">
        <v>31</v>
      </c>
      <c r="C20" s="5" t="s">
        <v>19</v>
      </c>
      <c r="D20" s="5" t="s">
        <v>11</v>
      </c>
      <c r="E20" s="6">
        <v>45118</v>
      </c>
      <c r="F20" s="5" t="s">
        <v>32</v>
      </c>
      <c r="G20" s="7">
        <v>9720.8700000000008</v>
      </c>
      <c r="H20" s="8" t="s">
        <v>13</v>
      </c>
    </row>
    <row r="21" spans="2:8" s="1" customFormat="1" ht="21.4" customHeight="1" x14ac:dyDescent="0.2">
      <c r="B21" s="5" t="s">
        <v>33</v>
      </c>
      <c r="C21" s="5" t="s">
        <v>19</v>
      </c>
      <c r="D21" s="5" t="s">
        <v>11</v>
      </c>
      <c r="E21" s="6">
        <v>45119</v>
      </c>
      <c r="F21" s="5" t="s">
        <v>34</v>
      </c>
      <c r="G21" s="7">
        <v>55000</v>
      </c>
      <c r="H21" s="8" t="s">
        <v>13</v>
      </c>
    </row>
    <row r="22" spans="2:8" s="1" customFormat="1" ht="21.4" customHeight="1" x14ac:dyDescent="0.2">
      <c r="B22" s="5" t="s">
        <v>14</v>
      </c>
      <c r="C22" s="5" t="s">
        <v>19</v>
      </c>
      <c r="D22" s="5" t="s">
        <v>11</v>
      </c>
      <c r="E22" s="6">
        <v>45119</v>
      </c>
      <c r="F22" s="5" t="s">
        <v>35</v>
      </c>
      <c r="G22" s="7">
        <v>51739.32</v>
      </c>
      <c r="H22" s="8" t="s">
        <v>13</v>
      </c>
    </row>
    <row r="23" spans="2:8" s="1" customFormat="1" ht="21.4" customHeight="1" x14ac:dyDescent="0.2">
      <c r="B23" s="5" t="s">
        <v>36</v>
      </c>
      <c r="C23" s="5" t="s">
        <v>19</v>
      </c>
      <c r="D23" s="5" t="s">
        <v>11</v>
      </c>
      <c r="E23" s="6">
        <v>45119</v>
      </c>
      <c r="F23" s="5" t="s">
        <v>37</v>
      </c>
      <c r="G23" s="7">
        <v>5301.47</v>
      </c>
      <c r="H23" s="8" t="s">
        <v>13</v>
      </c>
    </row>
    <row r="24" spans="2:8" s="1" customFormat="1" ht="21.4" customHeight="1" x14ac:dyDescent="0.2">
      <c r="B24" s="5" t="s">
        <v>38</v>
      </c>
      <c r="C24" s="5" t="s">
        <v>39</v>
      </c>
      <c r="D24" s="5" t="s">
        <v>11</v>
      </c>
      <c r="E24" s="6">
        <v>45119</v>
      </c>
      <c r="F24" s="5" t="s">
        <v>40</v>
      </c>
      <c r="G24" s="7">
        <v>7470.68</v>
      </c>
      <c r="H24" s="8" t="s">
        <v>13</v>
      </c>
    </row>
    <row r="25" spans="2:8" s="1" customFormat="1" ht="21.4" customHeight="1" x14ac:dyDescent="0.2">
      <c r="B25" s="5" t="s">
        <v>41</v>
      </c>
      <c r="C25" s="5" t="s">
        <v>42</v>
      </c>
      <c r="D25" s="5" t="s">
        <v>11</v>
      </c>
      <c r="E25" s="6">
        <v>45121</v>
      </c>
      <c r="F25" s="5" t="s">
        <v>43</v>
      </c>
      <c r="G25" s="7">
        <v>16650.8</v>
      </c>
      <c r="H25" s="8" t="s">
        <v>28</v>
      </c>
    </row>
    <row r="26" spans="2:8" s="1" customFormat="1" ht="21.4" customHeight="1" x14ac:dyDescent="0.2">
      <c r="B26" s="5" t="s">
        <v>44</v>
      </c>
      <c r="C26" s="5" t="s">
        <v>45</v>
      </c>
      <c r="D26" s="5" t="s">
        <v>11</v>
      </c>
      <c r="E26" s="6">
        <v>45127</v>
      </c>
      <c r="F26" s="5" t="s">
        <v>46</v>
      </c>
      <c r="G26" s="7">
        <v>6462.5</v>
      </c>
      <c r="H26" s="8" t="s">
        <v>13</v>
      </c>
    </row>
    <row r="27" spans="2:8" s="1" customFormat="1" ht="20.65" customHeight="1" x14ac:dyDescent="0.2">
      <c r="B27" s="9"/>
      <c r="C27" s="10"/>
      <c r="D27" s="10"/>
      <c r="E27" s="10"/>
      <c r="F27" s="10"/>
      <c r="G27" s="11">
        <f>SUM(G15:G26)</f>
        <v>319275.11999999994</v>
      </c>
      <c r="H27" s="10"/>
    </row>
    <row r="28" spans="2:8" s="1" customFormat="1" ht="15.4" customHeight="1" x14ac:dyDescent="0.2"/>
    <row r="29" spans="2:8" s="1" customFormat="1" ht="10.15" customHeight="1" x14ac:dyDescent="0.2"/>
    <row r="30" spans="2:8" s="1" customFormat="1" ht="20.25" customHeight="1" x14ac:dyDescent="0.2">
      <c r="B30" s="2" t="s">
        <v>47</v>
      </c>
    </row>
    <row r="31" spans="2:8" s="1" customFormat="1" ht="10.15" customHeight="1" x14ac:dyDescent="0.2"/>
    <row r="32" spans="2:8" s="1" customFormat="1" ht="37.9" customHeight="1" x14ac:dyDescent="0.2">
      <c r="B32" s="3" t="s">
        <v>2</v>
      </c>
      <c r="C32" s="3" t="s">
        <v>3</v>
      </c>
      <c r="D32" s="3" t="s">
        <v>4</v>
      </c>
      <c r="E32" s="3" t="s">
        <v>5</v>
      </c>
      <c r="F32" s="3" t="s">
        <v>6</v>
      </c>
      <c r="G32" s="3" t="s">
        <v>7</v>
      </c>
      <c r="H32" s="4" t="s">
        <v>8</v>
      </c>
    </row>
    <row r="33" spans="2:8" s="1" customFormat="1" ht="21.4" customHeight="1" x14ac:dyDescent="0.2">
      <c r="B33" s="5" t="s">
        <v>48</v>
      </c>
      <c r="C33" s="5" t="s">
        <v>49</v>
      </c>
      <c r="D33" s="5" t="s">
        <v>11</v>
      </c>
      <c r="E33" s="6">
        <v>45113</v>
      </c>
      <c r="F33" s="5" t="s">
        <v>50</v>
      </c>
      <c r="G33" s="7">
        <v>17617.5</v>
      </c>
      <c r="H33" s="8" t="s">
        <v>13</v>
      </c>
    </row>
    <row r="34" spans="2:8" s="1" customFormat="1" ht="21.4" customHeight="1" x14ac:dyDescent="0.2">
      <c r="B34" s="5" t="s">
        <v>48</v>
      </c>
      <c r="C34" s="5" t="s">
        <v>51</v>
      </c>
      <c r="D34" s="5" t="s">
        <v>11</v>
      </c>
      <c r="E34" s="6">
        <v>45113</v>
      </c>
      <c r="F34" s="5" t="s">
        <v>50</v>
      </c>
      <c r="G34" s="7">
        <v>1903.5</v>
      </c>
      <c r="H34" s="8" t="s">
        <v>13</v>
      </c>
    </row>
    <row r="35" spans="2:8" s="1" customFormat="1" ht="21.4" customHeight="1" x14ac:dyDescent="0.2">
      <c r="B35" s="5" t="s">
        <v>52</v>
      </c>
      <c r="C35" s="5" t="s">
        <v>51</v>
      </c>
      <c r="D35" s="5" t="s">
        <v>53</v>
      </c>
      <c r="E35" s="6">
        <v>45113</v>
      </c>
      <c r="F35" s="5" t="s">
        <v>54</v>
      </c>
      <c r="G35" s="7">
        <v>5000</v>
      </c>
      <c r="H35" s="8" t="s">
        <v>13</v>
      </c>
    </row>
    <row r="36" spans="2:8" s="1" customFormat="1" ht="21.4" customHeight="1" x14ac:dyDescent="0.2">
      <c r="B36" s="5" t="s">
        <v>55</v>
      </c>
      <c r="C36" s="5" t="s">
        <v>56</v>
      </c>
      <c r="D36" s="5" t="s">
        <v>53</v>
      </c>
      <c r="E36" s="6">
        <v>45118</v>
      </c>
      <c r="F36" s="5" t="s">
        <v>57</v>
      </c>
      <c r="G36" s="7">
        <v>17201.349999999999</v>
      </c>
      <c r="H36" s="8" t="s">
        <v>13</v>
      </c>
    </row>
    <row r="37" spans="2:8" s="1" customFormat="1" ht="21.4" customHeight="1" x14ac:dyDescent="0.2">
      <c r="B37" s="12" t="s">
        <v>55</v>
      </c>
      <c r="C37" s="5" t="s">
        <v>56</v>
      </c>
      <c r="D37" s="5" t="s">
        <v>53</v>
      </c>
      <c r="E37" s="6">
        <v>45118</v>
      </c>
      <c r="F37" s="5" t="s">
        <v>58</v>
      </c>
      <c r="G37" s="7">
        <v>17201.349999999999</v>
      </c>
      <c r="H37" s="8" t="s">
        <v>13</v>
      </c>
    </row>
    <row r="38" spans="2:8" s="1" customFormat="1" ht="21.4" customHeight="1" x14ac:dyDescent="0.2">
      <c r="B38" s="13" t="s">
        <v>59</v>
      </c>
      <c r="C38" s="14" t="s">
        <v>60</v>
      </c>
      <c r="D38" s="5" t="s">
        <v>53</v>
      </c>
      <c r="E38" s="15">
        <v>45132</v>
      </c>
      <c r="F38" s="12" t="s">
        <v>61</v>
      </c>
      <c r="G38" s="16">
        <v>9050</v>
      </c>
      <c r="H38" s="8" t="s">
        <v>28</v>
      </c>
    </row>
    <row r="39" spans="2:8" s="1" customFormat="1" ht="21.4" customHeight="1" x14ac:dyDescent="0.2">
      <c r="B39" s="13" t="s">
        <v>62</v>
      </c>
      <c r="C39" s="14" t="s">
        <v>63</v>
      </c>
      <c r="D39" s="5" t="s">
        <v>53</v>
      </c>
      <c r="E39" s="17">
        <v>45133</v>
      </c>
      <c r="F39" s="18" t="s">
        <v>64</v>
      </c>
      <c r="G39" s="19">
        <v>31115.71</v>
      </c>
      <c r="H39" s="8" t="s">
        <v>28</v>
      </c>
    </row>
    <row r="40" spans="2:8" s="1" customFormat="1" ht="21.4" customHeight="1" x14ac:dyDescent="0.2">
      <c r="B40" s="13" t="s">
        <v>62</v>
      </c>
      <c r="C40" s="14" t="s">
        <v>63</v>
      </c>
      <c r="D40" s="5" t="s">
        <v>53</v>
      </c>
      <c r="E40" s="17">
        <v>45133</v>
      </c>
      <c r="F40" s="18" t="s">
        <v>65</v>
      </c>
      <c r="G40" s="20">
        <v>17731.2</v>
      </c>
      <c r="H40" s="8" t="s">
        <v>28</v>
      </c>
    </row>
    <row r="41" spans="2:8" s="1" customFormat="1" ht="20.65" customHeight="1" x14ac:dyDescent="0.2">
      <c r="B41" s="21"/>
      <c r="C41" s="10"/>
      <c r="D41" s="10"/>
      <c r="E41" s="10"/>
      <c r="F41" s="22"/>
      <c r="G41" s="11">
        <f>SUM(G33:G40)</f>
        <v>116820.61</v>
      </c>
      <c r="H41" s="10"/>
    </row>
    <row r="42" spans="2:8" s="1" customFormat="1" ht="15.4" customHeight="1" x14ac:dyDescent="0.2"/>
    <row r="43" spans="2:8" s="1" customFormat="1" ht="10.15" customHeight="1" x14ac:dyDescent="0.2"/>
    <row r="44" spans="2:8" s="1" customFormat="1" ht="20.25" customHeight="1" x14ac:dyDescent="0.2">
      <c r="B44" s="2" t="s">
        <v>66</v>
      </c>
    </row>
    <row r="45" spans="2:8" s="1" customFormat="1" ht="10.15" customHeight="1" x14ac:dyDescent="0.2"/>
    <row r="46" spans="2:8" s="1" customFormat="1" ht="37.9" customHeight="1" x14ac:dyDescent="0.2">
      <c r="B46" s="3" t="s">
        <v>2</v>
      </c>
      <c r="C46" s="3" t="s">
        <v>3</v>
      </c>
      <c r="D46" s="3" t="s">
        <v>4</v>
      </c>
      <c r="E46" s="3" t="s">
        <v>5</v>
      </c>
      <c r="F46" s="3" t="s">
        <v>6</v>
      </c>
      <c r="G46" s="3" t="s">
        <v>7</v>
      </c>
      <c r="H46" s="4" t="s">
        <v>8</v>
      </c>
    </row>
    <row r="47" spans="2:8" s="1" customFormat="1" ht="21.4" customHeight="1" x14ac:dyDescent="0.2">
      <c r="B47" s="5" t="s">
        <v>67</v>
      </c>
      <c r="C47" s="5" t="s">
        <v>68</v>
      </c>
      <c r="D47" s="5" t="s">
        <v>11</v>
      </c>
      <c r="E47" s="6">
        <v>45112</v>
      </c>
      <c r="F47" s="5" t="s">
        <v>69</v>
      </c>
      <c r="G47" s="7">
        <v>5619.2</v>
      </c>
      <c r="H47" s="8" t="s">
        <v>13</v>
      </c>
    </row>
    <row r="48" spans="2:8" s="1" customFormat="1" ht="21.4" customHeight="1" x14ac:dyDescent="0.2">
      <c r="B48" s="5" t="s">
        <v>70</v>
      </c>
      <c r="C48" s="5" t="s">
        <v>68</v>
      </c>
      <c r="D48" s="5" t="s">
        <v>11</v>
      </c>
      <c r="E48" s="6">
        <v>45128</v>
      </c>
      <c r="F48" s="5" t="s">
        <v>71</v>
      </c>
      <c r="G48" s="7">
        <v>54200</v>
      </c>
      <c r="H48" s="8" t="s">
        <v>13</v>
      </c>
    </row>
    <row r="49" spans="2:8" s="1" customFormat="1" ht="21.4" customHeight="1" x14ac:dyDescent="0.2">
      <c r="B49" s="5" t="s">
        <v>72</v>
      </c>
      <c r="C49" s="5" t="s">
        <v>68</v>
      </c>
      <c r="D49" s="5" t="s">
        <v>11</v>
      </c>
      <c r="E49" s="6">
        <v>45128</v>
      </c>
      <c r="F49" s="5" t="s">
        <v>73</v>
      </c>
      <c r="G49" s="7">
        <v>10950</v>
      </c>
      <c r="H49" s="8" t="s">
        <v>13</v>
      </c>
    </row>
    <row r="50" spans="2:8" s="1" customFormat="1" ht="21.4" customHeight="1" x14ac:dyDescent="0.2">
      <c r="B50" s="5" t="s">
        <v>74</v>
      </c>
      <c r="C50" s="5" t="s">
        <v>68</v>
      </c>
      <c r="D50" s="5" t="s">
        <v>11</v>
      </c>
      <c r="E50" s="6">
        <v>45138</v>
      </c>
      <c r="F50" s="5" t="s">
        <v>75</v>
      </c>
      <c r="G50" s="7">
        <v>13368.38</v>
      </c>
      <c r="H50" s="8" t="s">
        <v>13</v>
      </c>
    </row>
    <row r="51" spans="2:8" s="1" customFormat="1" ht="20.65" customHeight="1" x14ac:dyDescent="0.2">
      <c r="B51" s="9"/>
      <c r="C51" s="10"/>
      <c r="D51" s="10"/>
      <c r="E51" s="10"/>
      <c r="F51" s="10"/>
      <c r="G51" s="11">
        <f>SUM(G47:G50)</f>
        <v>84137.58</v>
      </c>
      <c r="H51" s="10"/>
    </row>
    <row r="52" spans="2:8" s="1" customFormat="1" ht="15.4" customHeight="1" x14ac:dyDescent="0.2"/>
    <row r="53" spans="2:8" s="1" customFormat="1" ht="10.15" customHeight="1" x14ac:dyDescent="0.2"/>
    <row r="54" spans="2:8" s="1" customFormat="1" ht="20.25" customHeight="1" x14ac:dyDescent="0.2">
      <c r="B54" s="2" t="s">
        <v>76</v>
      </c>
    </row>
    <row r="55" spans="2:8" s="1" customFormat="1" ht="10.15" customHeight="1" x14ac:dyDescent="0.2"/>
    <row r="56" spans="2:8" s="1" customFormat="1" ht="37.9" customHeight="1" x14ac:dyDescent="0.2">
      <c r="B56" s="3" t="s">
        <v>2</v>
      </c>
      <c r="C56" s="3" t="s">
        <v>3</v>
      </c>
      <c r="D56" s="3" t="s">
        <v>4</v>
      </c>
      <c r="E56" s="3" t="s">
        <v>5</v>
      </c>
      <c r="F56" s="3" t="s">
        <v>6</v>
      </c>
      <c r="G56" s="3" t="s">
        <v>7</v>
      </c>
      <c r="H56" s="4" t="s">
        <v>8</v>
      </c>
    </row>
    <row r="57" spans="2:8" s="1" customFormat="1" ht="21.4" customHeight="1" x14ac:dyDescent="0.2">
      <c r="B57" s="5" t="s">
        <v>77</v>
      </c>
      <c r="C57" s="5" t="s">
        <v>78</v>
      </c>
      <c r="D57" s="5" t="s">
        <v>11</v>
      </c>
      <c r="E57" s="6">
        <v>45118</v>
      </c>
      <c r="F57" s="5" t="s">
        <v>79</v>
      </c>
      <c r="G57" s="7">
        <v>7000</v>
      </c>
      <c r="H57" s="8" t="s">
        <v>13</v>
      </c>
    </row>
    <row r="58" spans="2:8" s="1" customFormat="1" ht="21.4" customHeight="1" x14ac:dyDescent="0.2">
      <c r="B58" s="5" t="s">
        <v>77</v>
      </c>
      <c r="C58" s="5" t="s">
        <v>78</v>
      </c>
      <c r="D58" s="5" t="s">
        <v>11</v>
      </c>
      <c r="E58" s="6">
        <v>45118</v>
      </c>
      <c r="F58" s="5" t="s">
        <v>80</v>
      </c>
      <c r="G58" s="7">
        <v>17500</v>
      </c>
      <c r="H58" s="8" t="s">
        <v>13</v>
      </c>
    </row>
    <row r="59" spans="2:8" s="1" customFormat="1" ht="21.4" customHeight="1" x14ac:dyDescent="0.2">
      <c r="B59" s="5" t="s">
        <v>81</v>
      </c>
      <c r="C59" s="5" t="s">
        <v>82</v>
      </c>
      <c r="D59" s="5" t="s">
        <v>83</v>
      </c>
      <c r="E59" s="6">
        <v>45119</v>
      </c>
      <c r="F59" s="5" t="s">
        <v>84</v>
      </c>
      <c r="G59" s="7">
        <v>6000</v>
      </c>
      <c r="H59" s="8" t="s">
        <v>13</v>
      </c>
    </row>
    <row r="60" spans="2:8" s="1" customFormat="1" ht="21.4" customHeight="1" x14ac:dyDescent="0.2">
      <c r="B60" s="5" t="s">
        <v>85</v>
      </c>
      <c r="C60" s="5" t="s">
        <v>86</v>
      </c>
      <c r="D60" s="5" t="s">
        <v>11</v>
      </c>
      <c r="E60" s="6">
        <v>45127</v>
      </c>
      <c r="F60" s="5" t="s">
        <v>87</v>
      </c>
      <c r="G60" s="7">
        <v>60000</v>
      </c>
      <c r="H60" s="8" t="s">
        <v>13</v>
      </c>
    </row>
    <row r="61" spans="2:8" s="1" customFormat="1" ht="20.65" customHeight="1" x14ac:dyDescent="0.2">
      <c r="B61" s="9"/>
      <c r="C61" s="10"/>
      <c r="D61" s="10"/>
      <c r="E61" s="10"/>
      <c r="F61" s="10"/>
      <c r="G61" s="11">
        <f>SUM(G57:G60)</f>
        <v>90500</v>
      </c>
      <c r="H61" s="10"/>
    </row>
    <row r="62" spans="2:8" s="1" customFormat="1" ht="15.4" customHeight="1" x14ac:dyDescent="0.2"/>
    <row r="63" spans="2:8" s="1" customFormat="1" ht="10.15" customHeight="1" x14ac:dyDescent="0.2"/>
    <row r="64" spans="2:8" s="1" customFormat="1" ht="20.25" customHeight="1" x14ac:dyDescent="0.2">
      <c r="B64" s="2" t="s">
        <v>88</v>
      </c>
    </row>
    <row r="65" spans="2:8" s="1" customFormat="1" ht="10.15" customHeight="1" x14ac:dyDescent="0.2"/>
    <row r="66" spans="2:8" s="1" customFormat="1" ht="37.9" customHeight="1" x14ac:dyDescent="0.2">
      <c r="B66" s="3" t="s">
        <v>2</v>
      </c>
      <c r="C66" s="3" t="s">
        <v>3</v>
      </c>
      <c r="D66" s="3" t="s">
        <v>4</v>
      </c>
      <c r="E66" s="3" t="s">
        <v>5</v>
      </c>
      <c r="F66" s="3" t="s">
        <v>6</v>
      </c>
      <c r="G66" s="3" t="s">
        <v>7</v>
      </c>
      <c r="H66" s="4" t="s">
        <v>8</v>
      </c>
    </row>
    <row r="67" spans="2:8" s="1" customFormat="1" ht="21.4" customHeight="1" x14ac:dyDescent="0.2">
      <c r="B67" s="5" t="s">
        <v>89</v>
      </c>
      <c r="C67" s="5" t="s">
        <v>90</v>
      </c>
      <c r="D67" s="5" t="s">
        <v>11</v>
      </c>
      <c r="E67" s="6">
        <v>45112</v>
      </c>
      <c r="F67" s="5" t="s">
        <v>91</v>
      </c>
      <c r="G67" s="7">
        <v>7000</v>
      </c>
      <c r="H67" s="8" t="s">
        <v>13</v>
      </c>
    </row>
    <row r="68" spans="2:8" s="1" customFormat="1" ht="21.4" customHeight="1" x14ac:dyDescent="0.2">
      <c r="B68" s="5" t="s">
        <v>92</v>
      </c>
      <c r="C68" s="5" t="s">
        <v>93</v>
      </c>
      <c r="D68" s="5" t="s">
        <v>11</v>
      </c>
      <c r="E68" s="6">
        <v>45113</v>
      </c>
      <c r="F68" s="5" t="s">
        <v>94</v>
      </c>
      <c r="G68" s="7">
        <v>5440</v>
      </c>
      <c r="H68" s="8" t="s">
        <v>13</v>
      </c>
    </row>
    <row r="69" spans="2:8" s="1" customFormat="1" ht="21.4" customHeight="1" x14ac:dyDescent="0.2">
      <c r="B69" s="5" t="s">
        <v>92</v>
      </c>
      <c r="C69" s="5" t="s">
        <v>93</v>
      </c>
      <c r="D69" s="5" t="s">
        <v>11</v>
      </c>
      <c r="E69" s="6">
        <v>45113</v>
      </c>
      <c r="F69" s="5" t="s">
        <v>95</v>
      </c>
      <c r="G69" s="7">
        <v>5100</v>
      </c>
      <c r="H69" s="8" t="s">
        <v>13</v>
      </c>
    </row>
    <row r="70" spans="2:8" s="1" customFormat="1" ht="21.4" customHeight="1" x14ac:dyDescent="0.2">
      <c r="B70" s="5" t="s">
        <v>96</v>
      </c>
      <c r="C70" s="5" t="s">
        <v>97</v>
      </c>
      <c r="D70" s="5" t="s">
        <v>11</v>
      </c>
      <c r="E70" s="6">
        <v>45133</v>
      </c>
      <c r="F70" s="5" t="s">
        <v>98</v>
      </c>
      <c r="G70" s="7">
        <v>5088.1000000000004</v>
      </c>
      <c r="H70" s="8" t="s">
        <v>13</v>
      </c>
    </row>
    <row r="71" spans="2:8" s="1" customFormat="1" ht="20.65" customHeight="1" x14ac:dyDescent="0.2">
      <c r="B71" s="9"/>
      <c r="C71" s="10"/>
      <c r="D71" s="10"/>
      <c r="E71" s="10"/>
      <c r="F71" s="10"/>
      <c r="G71" s="11">
        <f>SUM(G67:G70)</f>
        <v>22628.1</v>
      </c>
      <c r="H71" s="10"/>
    </row>
    <row r="72" spans="2:8" s="1" customFormat="1" ht="15.4" customHeight="1" x14ac:dyDescent="0.2"/>
    <row r="73" spans="2:8" s="1" customFormat="1" ht="10.15" customHeight="1" x14ac:dyDescent="0.2"/>
    <row r="74" spans="2:8" s="1" customFormat="1" ht="20.25" customHeight="1" x14ac:dyDescent="0.2">
      <c r="B74" s="2" t="s">
        <v>99</v>
      </c>
    </row>
    <row r="75" spans="2:8" s="1" customFormat="1" ht="10.15" customHeight="1" x14ac:dyDescent="0.2"/>
    <row r="76" spans="2:8" s="1" customFormat="1" ht="37.9" customHeight="1" x14ac:dyDescent="0.2">
      <c r="B76" s="3" t="s">
        <v>2</v>
      </c>
      <c r="C76" s="3" t="s">
        <v>3</v>
      </c>
      <c r="D76" s="3" t="s">
        <v>4</v>
      </c>
      <c r="E76" s="3" t="s">
        <v>5</v>
      </c>
      <c r="F76" s="3" t="s">
        <v>6</v>
      </c>
      <c r="G76" s="3" t="s">
        <v>7</v>
      </c>
      <c r="H76" s="4" t="s">
        <v>8</v>
      </c>
    </row>
    <row r="77" spans="2:8" s="1" customFormat="1" ht="21.4" customHeight="1" x14ac:dyDescent="0.2">
      <c r="B77" s="5" t="s">
        <v>100</v>
      </c>
      <c r="C77" s="5" t="s">
        <v>101</v>
      </c>
      <c r="D77" s="5" t="s">
        <v>53</v>
      </c>
      <c r="E77" s="6">
        <v>45111</v>
      </c>
      <c r="F77" s="5" t="s">
        <v>102</v>
      </c>
      <c r="G77" s="7">
        <v>250000</v>
      </c>
      <c r="H77" s="8" t="s">
        <v>28</v>
      </c>
    </row>
    <row r="78" spans="2:8" s="1" customFormat="1" ht="21.4" customHeight="1" x14ac:dyDescent="0.2">
      <c r="B78" s="5" t="s">
        <v>100</v>
      </c>
      <c r="C78" s="5" t="s">
        <v>103</v>
      </c>
      <c r="D78" s="5" t="s">
        <v>53</v>
      </c>
      <c r="E78" s="6">
        <v>45111</v>
      </c>
      <c r="F78" s="5" t="s">
        <v>104</v>
      </c>
      <c r="G78" s="7">
        <v>500000</v>
      </c>
      <c r="H78" s="8" t="s">
        <v>28</v>
      </c>
    </row>
    <row r="79" spans="2:8" s="1" customFormat="1" ht="21.4" customHeight="1" x14ac:dyDescent="0.2">
      <c r="B79" s="5" t="s">
        <v>105</v>
      </c>
      <c r="C79" s="5" t="s">
        <v>88</v>
      </c>
      <c r="D79" s="5" t="s">
        <v>11</v>
      </c>
      <c r="E79" s="6">
        <v>45111</v>
      </c>
      <c r="F79" s="5" t="s">
        <v>106</v>
      </c>
      <c r="G79" s="7">
        <v>20780.5</v>
      </c>
      <c r="H79" s="8" t="s">
        <v>13</v>
      </c>
    </row>
    <row r="80" spans="2:8" s="1" customFormat="1" ht="21.4" customHeight="1" x14ac:dyDescent="0.2">
      <c r="B80" s="5" t="s">
        <v>100</v>
      </c>
      <c r="C80" s="5" t="s">
        <v>107</v>
      </c>
      <c r="D80" s="5" t="s">
        <v>53</v>
      </c>
      <c r="E80" s="6">
        <v>45113</v>
      </c>
      <c r="F80" s="5" t="s">
        <v>108</v>
      </c>
      <c r="G80" s="7">
        <v>420000</v>
      </c>
      <c r="H80" s="8" t="s">
        <v>28</v>
      </c>
    </row>
    <row r="81" spans="2:8" s="1" customFormat="1" ht="21.4" customHeight="1" x14ac:dyDescent="0.2">
      <c r="B81" s="5" t="s">
        <v>109</v>
      </c>
      <c r="C81" s="5" t="s">
        <v>110</v>
      </c>
      <c r="D81" s="5" t="s">
        <v>53</v>
      </c>
      <c r="E81" s="6">
        <v>45114</v>
      </c>
      <c r="F81" s="5" t="s">
        <v>111</v>
      </c>
      <c r="G81" s="7">
        <v>30000</v>
      </c>
      <c r="H81" s="8" t="s">
        <v>13</v>
      </c>
    </row>
    <row r="82" spans="2:8" s="1" customFormat="1" ht="21.4" customHeight="1" x14ac:dyDescent="0.2">
      <c r="B82" s="5" t="s">
        <v>109</v>
      </c>
      <c r="C82" s="5" t="s">
        <v>112</v>
      </c>
      <c r="D82" s="5" t="s">
        <v>53</v>
      </c>
      <c r="E82" s="6">
        <v>45114</v>
      </c>
      <c r="F82" s="5" t="s">
        <v>113</v>
      </c>
      <c r="G82" s="7">
        <v>35000</v>
      </c>
      <c r="H82" s="8" t="s">
        <v>28</v>
      </c>
    </row>
    <row r="83" spans="2:8" s="1" customFormat="1" ht="21.4" customHeight="1" x14ac:dyDescent="0.2">
      <c r="B83" s="5" t="s">
        <v>109</v>
      </c>
      <c r="C83" s="5" t="s">
        <v>114</v>
      </c>
      <c r="D83" s="5" t="s">
        <v>53</v>
      </c>
      <c r="E83" s="6">
        <v>45114</v>
      </c>
      <c r="F83" s="5" t="s">
        <v>115</v>
      </c>
      <c r="G83" s="7">
        <v>25000</v>
      </c>
      <c r="H83" s="8" t="s">
        <v>28</v>
      </c>
    </row>
    <row r="84" spans="2:8" s="1" customFormat="1" ht="21.4" customHeight="1" x14ac:dyDescent="0.2">
      <c r="B84" s="5" t="s">
        <v>116</v>
      </c>
      <c r="C84" s="5" t="s">
        <v>117</v>
      </c>
      <c r="D84" s="5" t="s">
        <v>53</v>
      </c>
      <c r="E84" s="6">
        <v>45119</v>
      </c>
      <c r="F84" s="5" t="s">
        <v>118</v>
      </c>
      <c r="G84" s="7">
        <v>6390</v>
      </c>
      <c r="H84" s="8" t="s">
        <v>28</v>
      </c>
    </row>
    <row r="85" spans="2:8" s="1" customFormat="1" ht="21.4" customHeight="1" x14ac:dyDescent="0.2">
      <c r="B85" s="5" t="s">
        <v>119</v>
      </c>
      <c r="C85" s="5" t="s">
        <v>120</v>
      </c>
      <c r="D85" s="5" t="s">
        <v>53</v>
      </c>
      <c r="E85" s="6">
        <v>45124</v>
      </c>
      <c r="F85" s="5" t="s">
        <v>121</v>
      </c>
      <c r="G85" s="7">
        <v>16870</v>
      </c>
      <c r="H85" s="8" t="s">
        <v>28</v>
      </c>
    </row>
    <row r="86" spans="2:8" s="1" customFormat="1" ht="21.4" customHeight="1" x14ac:dyDescent="0.2">
      <c r="B86" s="5" t="s">
        <v>100</v>
      </c>
      <c r="C86" s="5" t="s">
        <v>122</v>
      </c>
      <c r="D86" s="5" t="s">
        <v>53</v>
      </c>
      <c r="E86" s="6">
        <v>45127</v>
      </c>
      <c r="F86" s="5" t="s">
        <v>123</v>
      </c>
      <c r="G86" s="7">
        <v>10189.879999999999</v>
      </c>
      <c r="H86" s="8" t="s">
        <v>28</v>
      </c>
    </row>
    <row r="87" spans="2:8" s="1" customFormat="1" ht="21.4" customHeight="1" x14ac:dyDescent="0.2">
      <c r="B87" s="5" t="s">
        <v>100</v>
      </c>
      <c r="C87" s="5" t="s">
        <v>122</v>
      </c>
      <c r="D87" s="5" t="s">
        <v>53</v>
      </c>
      <c r="E87" s="6">
        <v>45133</v>
      </c>
      <c r="F87" s="5" t="s">
        <v>124</v>
      </c>
      <c r="G87" s="7">
        <v>9952.1</v>
      </c>
      <c r="H87" s="8" t="s">
        <v>28</v>
      </c>
    </row>
    <row r="88" spans="2:8" s="1" customFormat="1" ht="21.4" customHeight="1" x14ac:dyDescent="0.2">
      <c r="B88" s="5" t="s">
        <v>100</v>
      </c>
      <c r="C88" s="5" t="s">
        <v>122</v>
      </c>
      <c r="D88" s="5" t="s">
        <v>53</v>
      </c>
      <c r="E88" s="6">
        <v>45134</v>
      </c>
      <c r="F88" s="5" t="s">
        <v>125</v>
      </c>
      <c r="G88" s="7">
        <v>5675.84</v>
      </c>
      <c r="H88" s="8" t="s">
        <v>28</v>
      </c>
    </row>
    <row r="89" spans="2:8" s="1" customFormat="1" ht="21.4" customHeight="1" x14ac:dyDescent="0.2">
      <c r="B89" s="5" t="s">
        <v>126</v>
      </c>
      <c r="C89" s="5" t="s">
        <v>127</v>
      </c>
      <c r="D89" s="5" t="s">
        <v>11</v>
      </c>
      <c r="E89" s="6">
        <v>45138</v>
      </c>
      <c r="F89" s="5" t="s">
        <v>128</v>
      </c>
      <c r="G89" s="7">
        <v>24929.279999999999</v>
      </c>
      <c r="H89" s="8" t="s">
        <v>13</v>
      </c>
    </row>
    <row r="90" spans="2:8" s="1" customFormat="1" ht="20.65" customHeight="1" x14ac:dyDescent="0.2">
      <c r="B90" s="9"/>
      <c r="C90" s="10"/>
      <c r="D90" s="10"/>
      <c r="E90" s="10"/>
      <c r="F90" s="10"/>
      <c r="G90" s="11">
        <f>SUM(G77:G89)</f>
        <v>1354787.6</v>
      </c>
      <c r="H90" s="10"/>
    </row>
    <row r="91" spans="2:8" s="1" customFormat="1" ht="15.4" customHeight="1" x14ac:dyDescent="0.2"/>
    <row r="92" spans="2:8" s="1" customFormat="1" ht="10.15" customHeight="1" x14ac:dyDescent="0.2"/>
    <row r="93" spans="2:8" s="1" customFormat="1" ht="20.25" customHeight="1" x14ac:dyDescent="0.2">
      <c r="B93" s="2" t="s">
        <v>129</v>
      </c>
    </row>
    <row r="94" spans="2:8" s="1" customFormat="1" ht="10.15" customHeight="1" x14ac:dyDescent="0.2"/>
    <row r="95" spans="2:8" s="1" customFormat="1" ht="37.9" customHeight="1" x14ac:dyDescent="0.2">
      <c r="B95" s="3" t="s">
        <v>2</v>
      </c>
      <c r="C95" s="3" t="s">
        <v>3</v>
      </c>
      <c r="D95" s="3" t="s">
        <v>4</v>
      </c>
      <c r="E95" s="3" t="s">
        <v>5</v>
      </c>
      <c r="F95" s="3" t="s">
        <v>6</v>
      </c>
      <c r="G95" s="3" t="s">
        <v>7</v>
      </c>
      <c r="H95" s="4" t="s">
        <v>8</v>
      </c>
    </row>
    <row r="96" spans="2:8" s="1" customFormat="1" ht="21.4" customHeight="1" x14ac:dyDescent="0.2">
      <c r="B96" s="5" t="s">
        <v>130</v>
      </c>
      <c r="C96" s="5" t="s">
        <v>131</v>
      </c>
      <c r="D96" s="5" t="s">
        <v>11</v>
      </c>
      <c r="E96" s="6">
        <v>45110</v>
      </c>
      <c r="F96" s="5" t="s">
        <v>132</v>
      </c>
      <c r="G96" s="7">
        <v>6000</v>
      </c>
      <c r="H96" s="8" t="s">
        <v>13</v>
      </c>
    </row>
    <row r="97" spans="2:8" s="1" customFormat="1" ht="20.65" customHeight="1" x14ac:dyDescent="0.2">
      <c r="B97" s="9"/>
      <c r="C97" s="10"/>
      <c r="D97" s="10"/>
      <c r="E97" s="10"/>
      <c r="F97" s="10"/>
      <c r="G97" s="11">
        <f>SUM(G96)</f>
        <v>6000</v>
      </c>
      <c r="H97" s="10"/>
    </row>
    <row r="99" spans="2:8" x14ac:dyDescent="0.2">
      <c r="F99" s="23" t="s">
        <v>133</v>
      </c>
      <c r="G99" s="24">
        <f>G9+G27+G41+G51+G61+G71+G90+G97</f>
        <v>2014615.3599999999</v>
      </c>
    </row>
  </sheetData>
  <mergeCells count="1">
    <mergeCell ref="B2:C2"/>
  </mergeCells>
  <pageMargins left="0.7" right="0.7" top="0.75" bottom="0.75" header="0.3" footer="0.3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Law, Zoe</dc:creator>
  <cp:lastModifiedBy>Law, Zoe</cp:lastModifiedBy>
  <dcterms:created xsi:type="dcterms:W3CDTF">2023-10-05T11:51:58Z</dcterms:created>
  <dcterms:modified xsi:type="dcterms:W3CDTF">2023-10-05T11:57:04Z</dcterms:modified>
</cp:coreProperties>
</file>