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urchase Orders)\2023\07 - October\"/>
    </mc:Choice>
  </mc:AlternateContent>
  <xr:revisionPtr revIDLastSave="0" documentId="13_ncr:1_{BC567C8A-9B04-493A-AAB9-BA2C61ADBA16}" xr6:coauthVersionLast="47" xr6:coauthVersionMax="47" xr10:uidLastSave="{00000000-0000-0000-0000-000000000000}"/>
  <bookViews>
    <workbookView xWindow="-103" yWindow="-103" windowWidth="16663" windowHeight="8863" xr2:uid="{158E7435-B9F3-4A99-BBB8-604468D03D0A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1" i="1"/>
  <c r="G74" i="1"/>
  <c r="G64" i="1"/>
  <c r="G55" i="1"/>
  <c r="G48" i="1"/>
  <c r="G30" i="1"/>
  <c r="G16" i="1"/>
  <c r="G8" i="1"/>
  <c r="G90" i="1" s="1"/>
</calcChain>
</file>

<file path=xl/sharedStrings.xml><?xml version="1.0" encoding="utf-8"?>
<sst xmlns="http://schemas.openxmlformats.org/spreadsheetml/2006/main" count="238" uniqueCount="116">
  <si>
    <t>Purchase Orders Raised Over £5,000 in October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</si>
  <si>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</si>
  <si>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</si>
  <si>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</si>
  <si>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</si>
  <si>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</si>
  <si>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</si>
  <si>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</si>
  <si>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</si>
  <si>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Commercial Services Kent Ltd</t>
  </si>
  <si>
    <t>Hackney Carriage Licensing</t>
  </si>
  <si>
    <t>Supplies And Services</t>
  </si>
  <si>
    <t>EH02420</t>
  </si>
  <si>
    <t>Revenue</t>
  </si>
  <si>
    <t>Economic Development</t>
  </si>
  <si>
    <t>Kent County Council</t>
  </si>
  <si>
    <t>Folkestone Brighter Place Luf</t>
  </si>
  <si>
    <t>RE00905</t>
  </si>
  <si>
    <t>Capital</t>
  </si>
  <si>
    <t>Tradex Home Improvements Ltd</t>
  </si>
  <si>
    <t>Fstone &amp; Hythe Green Bus.Grant</t>
  </si>
  <si>
    <t>RE00910</t>
  </si>
  <si>
    <t>Estates &amp; Operations</t>
  </si>
  <si>
    <t>Marsh Groundworks</t>
  </si>
  <si>
    <t>Parks &amp; Open Spaces</t>
  </si>
  <si>
    <t>Premises-Related Expenditure</t>
  </si>
  <si>
    <t>P012504</t>
  </si>
  <si>
    <t>Jenners Construction</t>
  </si>
  <si>
    <t>Replacement Weed Barge</t>
  </si>
  <si>
    <t>P012505</t>
  </si>
  <si>
    <t>Carverhaggard Ltd</t>
  </si>
  <si>
    <t>Civic Centre</t>
  </si>
  <si>
    <t>RE00904</t>
  </si>
  <si>
    <t>Idom Merebrook Ltd</t>
  </si>
  <si>
    <t>Princes Parade Leisure Centre</t>
  </si>
  <si>
    <t>SD00915</t>
  </si>
  <si>
    <t>Beta Design Consultants Ltd</t>
  </si>
  <si>
    <t>Coast Drive Seafront Developmt</t>
  </si>
  <si>
    <t>SD00919</t>
  </si>
  <si>
    <t>Modus Construction Consultants Ltd</t>
  </si>
  <si>
    <t>SD00918</t>
  </si>
  <si>
    <t>Commercial Services Trading Ltd</t>
  </si>
  <si>
    <t>Lifeline Facilities</t>
  </si>
  <si>
    <t>Transport Related Expenditure</t>
  </si>
  <si>
    <t>LL00766</t>
  </si>
  <si>
    <t>Hi Way Services Ltd</t>
  </si>
  <si>
    <t>On-Street Parking Enforcement</t>
  </si>
  <si>
    <t>PK01182</t>
  </si>
  <si>
    <t>Finance Customer &amp; Support</t>
  </si>
  <si>
    <t>Pentest People Limited</t>
  </si>
  <si>
    <t>Ict Operations</t>
  </si>
  <si>
    <t>IT04519</t>
  </si>
  <si>
    <t>Focus 4 U Ltd</t>
  </si>
  <si>
    <t>IT04521</t>
  </si>
  <si>
    <t>Idox Software Limited</t>
  </si>
  <si>
    <t>IT04524</t>
  </si>
  <si>
    <t>Dell Corporation Ltd</t>
  </si>
  <si>
    <t>Server Replacement Prog.</t>
  </si>
  <si>
    <t>IT04525</t>
  </si>
  <si>
    <t>Edenred</t>
  </si>
  <si>
    <t>Council Tax Reduction Scheme</t>
  </si>
  <si>
    <t>Income</t>
  </si>
  <si>
    <t>RB01397</t>
  </si>
  <si>
    <t>Specialist Computer Centres Plc</t>
  </si>
  <si>
    <t>IT04529</t>
  </si>
  <si>
    <t>Finance</t>
  </si>
  <si>
    <t>FS01467</t>
  </si>
  <si>
    <t>Buckingham Futures</t>
  </si>
  <si>
    <t>Covid-19</t>
  </si>
  <si>
    <t>Employees</t>
  </si>
  <si>
    <t>EH02418</t>
  </si>
  <si>
    <t>Recruitment Solutions (Folkestone) Limited</t>
  </si>
  <si>
    <t>Case Management Corporate Srvs</t>
  </si>
  <si>
    <t>BS00433</t>
  </si>
  <si>
    <t>RB01402</t>
  </si>
  <si>
    <t>Nec Software Solutions Uk Ltd</t>
  </si>
  <si>
    <t>Revenues &amp; Benefits</t>
  </si>
  <si>
    <t>RB01403</t>
  </si>
  <si>
    <t>Psl Print Management Ltd</t>
  </si>
  <si>
    <t>Planning Policy</t>
  </si>
  <si>
    <t>Support Services</t>
  </si>
  <si>
    <t>PL01322</t>
  </si>
  <si>
    <t>Governance Law &amp; Reg Services</t>
  </si>
  <si>
    <t>Dover District Council</t>
  </si>
  <si>
    <t>Waste Contract Management</t>
  </si>
  <si>
    <t>Third Party Payments</t>
  </si>
  <si>
    <t>EH02422</t>
  </si>
  <si>
    <t>Housing</t>
  </si>
  <si>
    <t>Serveco</t>
  </si>
  <si>
    <t>Homelessness(Exc P.S.Leasing)</t>
  </si>
  <si>
    <t>CH01937</t>
  </si>
  <si>
    <t>Campbell Associates Ltd</t>
  </si>
  <si>
    <t>Neighbourhood Management</t>
  </si>
  <si>
    <t>HO00303</t>
  </si>
  <si>
    <t>Supported Housing</t>
  </si>
  <si>
    <t>HO00308</t>
  </si>
  <si>
    <t>Housing Revenue Account</t>
  </si>
  <si>
    <t>Fire Compliance Management Services Ltd</t>
  </si>
  <si>
    <t>Planned Maintenance</t>
  </si>
  <si>
    <t>HA01013</t>
  </si>
  <si>
    <t>Metroline Security Limited</t>
  </si>
  <si>
    <t>Rewiring</t>
  </si>
  <si>
    <t>HA01020</t>
  </si>
  <si>
    <t>Motis Estates Ltd</t>
  </si>
  <si>
    <t>Hra New Builds</t>
  </si>
  <si>
    <t>SD00916</t>
  </si>
  <si>
    <t>HA01029</t>
  </si>
  <si>
    <t>Human Resources</t>
  </si>
  <si>
    <t>Ideagen Gael Limited</t>
  </si>
  <si>
    <t>Human Resources(Corp Training)</t>
  </si>
  <si>
    <t>HR01936</t>
  </si>
  <si>
    <t>Planning</t>
  </si>
  <si>
    <t>Dha Planning Consultants</t>
  </si>
  <si>
    <t>Viability Review</t>
  </si>
  <si>
    <t>PL01318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</si>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</sst>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E881-3F22-49F0-BB64-B3948E9FCD45}">
  <dimension ref="B1:Q90"/>
  <sheetViews>
    <sheetView tabSelected="1" topLeftCell="A83" zoomScaleNormal="100" workbookViewId="0">
      <selection activeCell="D94" sqref="D94"/>
    </sheetView>
  </sheetViews>
  <sheetFormatPr defaultRowHeight="12.45" x14ac:dyDescent="0.3"/>
  <cols>
    <col min="1" max="1" width="0.69140625" customWidth="1"/>
    <col min="2" max="2" width="37" customWidth="1"/>
    <col min="3" max="4" width="33.53515625" customWidth="1"/>
    <col min="5" max="5" width="10.69140625" customWidth="1"/>
    <col min="6" max="7" width="13" customWidth="1"/>
    <col min="8" max="8" width="10.69140625" customWidth="1"/>
    <col min="9" max="9" width="4.69140625" customWidth="1"/>
  </cols>
  <sheetData>
    <row r="1" spans="2:8" s="1" customFormat="1" ht="8.6" customHeight="1" x14ac:dyDescent="0.3"/>
    <row r="2" spans="2:8" s="1" customFormat="1" ht="31.5" customHeight="1" x14ac:dyDescent="0.3">
      <c r="B2" s="2" t="s">
        <v>0</v>
      </c>
      <c r="C2" s="2"/>
    </row>
    <row r="3" spans="2:8" s="1" customFormat="1" ht="15.65" customHeight="1" x14ac:dyDescent="0.3"/>
    <row r="4" spans="2:8" s="1" customFormat="1" ht="20.25" customHeight="1" x14ac:dyDescent="0.3">
      <c r="B4" s="3" t="s">
        <v>1</v>
      </c>
    </row>
    <row r="5" spans="2:8" s="1" customFormat="1" ht="10.1" customHeight="1" x14ac:dyDescent="0.3"/>
    <row r="6" spans="2:8" s="1" customFormat="1" ht="37.85" customHeight="1" x14ac:dyDescent="0.3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35" customHeight="1" x14ac:dyDescent="0.3">
      <c r="B7" s="6" t="s">
        <v>9</v>
      </c>
      <c r="C7" s="6" t="s">
        <v>10</v>
      </c>
      <c r="D7" s="6" t="s">
        <v>11</v>
      </c>
      <c r="E7" s="7">
        <v>45224</v>
      </c>
      <c r="F7" s="6" t="s">
        <v>12</v>
      </c>
      <c r="G7" s="8">
        <v>7000</v>
      </c>
      <c r="H7" s="9" t="s">
        <v>13</v>
      </c>
    </row>
    <row r="8" spans="2:8" s="1" customFormat="1" ht="20.7" customHeight="1" x14ac:dyDescent="0.3">
      <c r="B8" s="10"/>
      <c r="C8" s="11"/>
      <c r="D8" s="11"/>
      <c r="E8" s="11"/>
      <c r="F8" s="11"/>
      <c r="G8" s="12">
        <f>SUM(G7)</f>
        <v>7000</v>
      </c>
      <c r="H8" s="11"/>
    </row>
    <row r="9" spans="2:8" s="1" customFormat="1" ht="15.45" customHeight="1" x14ac:dyDescent="0.3"/>
    <row r="10" spans="2:8" s="1" customFormat="1" ht="10.1" customHeight="1" x14ac:dyDescent="0.3"/>
    <row r="11" spans="2:8" s="1" customFormat="1" ht="20.25" customHeight="1" x14ac:dyDescent="0.3">
      <c r="B11" s="3" t="s">
        <v>14</v>
      </c>
    </row>
    <row r="12" spans="2:8" s="1" customFormat="1" ht="10.1" customHeight="1" x14ac:dyDescent="0.3"/>
    <row r="13" spans="2:8" s="1" customFormat="1" ht="37.85" customHeight="1" x14ac:dyDescent="0.3"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5" t="s">
        <v>8</v>
      </c>
    </row>
    <row r="14" spans="2:8" s="1" customFormat="1" ht="21.35" customHeight="1" x14ac:dyDescent="0.3">
      <c r="B14" s="6" t="s">
        <v>15</v>
      </c>
      <c r="C14" s="6" t="s">
        <v>16</v>
      </c>
      <c r="D14" s="6" t="s">
        <v>11</v>
      </c>
      <c r="E14" s="7">
        <v>45211</v>
      </c>
      <c r="F14" s="6" t="s">
        <v>17</v>
      </c>
      <c r="G14" s="8">
        <v>246107.03</v>
      </c>
      <c r="H14" s="9" t="s">
        <v>18</v>
      </c>
    </row>
    <row r="15" spans="2:8" s="1" customFormat="1" ht="21.35" customHeight="1" x14ac:dyDescent="0.3">
      <c r="B15" s="6" t="s">
        <v>19</v>
      </c>
      <c r="C15" s="6" t="s">
        <v>20</v>
      </c>
      <c r="D15" s="6" t="s">
        <v>11</v>
      </c>
      <c r="E15" s="7">
        <v>45230</v>
      </c>
      <c r="F15" s="6" t="s">
        <v>21</v>
      </c>
      <c r="G15" s="8">
        <v>7475.16</v>
      </c>
      <c r="H15" s="9" t="s">
        <v>18</v>
      </c>
    </row>
    <row r="16" spans="2:8" s="1" customFormat="1" ht="20.7" customHeight="1" x14ac:dyDescent="0.3">
      <c r="B16" s="10"/>
      <c r="C16" s="11"/>
      <c r="D16" s="11"/>
      <c r="E16" s="11"/>
      <c r="F16" s="11"/>
      <c r="G16" s="12">
        <f>SUM(G14:G15)</f>
        <v>253582.19</v>
      </c>
      <c r="H16" s="11"/>
    </row>
    <row r="17" spans="2:17" s="1" customFormat="1" ht="15.45" customHeight="1" x14ac:dyDescent="0.3"/>
    <row r="18" spans="2:17" s="1" customFormat="1" ht="10.1" customHeight="1" x14ac:dyDescent="0.3"/>
    <row r="19" spans="2:17" s="1" customFormat="1" ht="20.25" customHeight="1" x14ac:dyDescent="0.3">
      <c r="B19" s="3" t="s">
        <v>22</v>
      </c>
    </row>
    <row r="20" spans="2:17" s="1" customFormat="1" ht="10.1" customHeight="1" x14ac:dyDescent="0.3"/>
    <row r="21" spans="2:17" s="1" customFormat="1" ht="37.85" customHeight="1" x14ac:dyDescent="0.3"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5" t="s">
        <v>8</v>
      </c>
    </row>
    <row r="22" spans="2:17" s="1" customFormat="1" ht="21.35" customHeight="1" x14ac:dyDescent="0.3">
      <c r="B22" s="6" t="s">
        <v>23</v>
      </c>
      <c r="C22" s="6" t="s">
        <v>24</v>
      </c>
      <c r="D22" s="6" t="s">
        <v>25</v>
      </c>
      <c r="E22" s="7">
        <v>45210</v>
      </c>
      <c r="F22" s="6" t="s">
        <v>26</v>
      </c>
      <c r="G22" s="8">
        <v>10995</v>
      </c>
      <c r="H22" s="9" t="s">
        <v>13</v>
      </c>
    </row>
    <row r="23" spans="2:17" s="1" customFormat="1" ht="21.35" customHeight="1" x14ac:dyDescent="0.3">
      <c r="B23" s="6" t="s">
        <v>27</v>
      </c>
      <c r="C23" s="6" t="s">
        <v>28</v>
      </c>
      <c r="D23" s="6" t="s">
        <v>25</v>
      </c>
      <c r="E23" s="7">
        <v>45210</v>
      </c>
      <c r="F23" s="6" t="s">
        <v>29</v>
      </c>
      <c r="G23" s="8">
        <v>134999</v>
      </c>
      <c r="H23" s="9" t="s">
        <v>18</v>
      </c>
    </row>
    <row r="24" spans="2:17" s="1" customFormat="1" ht="21.35" customHeight="1" x14ac:dyDescent="0.3">
      <c r="B24" s="6" t="s">
        <v>30</v>
      </c>
      <c r="C24" s="6" t="s">
        <v>31</v>
      </c>
      <c r="D24" s="6" t="s">
        <v>11</v>
      </c>
      <c r="E24" s="7">
        <v>45211</v>
      </c>
      <c r="F24" s="6" t="s">
        <v>32</v>
      </c>
      <c r="G24" s="8">
        <v>46762.5</v>
      </c>
      <c r="H24" s="9" t="s">
        <v>13</v>
      </c>
    </row>
    <row r="25" spans="2:17" s="1" customFormat="1" ht="21.35" customHeight="1" x14ac:dyDescent="0.3">
      <c r="B25" s="6" t="s">
        <v>33</v>
      </c>
      <c r="C25" s="6" t="s">
        <v>34</v>
      </c>
      <c r="D25" s="6" t="s">
        <v>11</v>
      </c>
      <c r="E25" s="7">
        <v>45211</v>
      </c>
      <c r="F25" s="6" t="s">
        <v>35</v>
      </c>
      <c r="G25" s="8">
        <v>6450</v>
      </c>
      <c r="H25" s="9" t="s">
        <v>18</v>
      </c>
    </row>
    <row r="26" spans="2:17" s="1" customFormat="1" ht="21.35" customHeight="1" x14ac:dyDescent="0.3">
      <c r="B26" s="6" t="s">
        <v>36</v>
      </c>
      <c r="C26" s="6" t="s">
        <v>37</v>
      </c>
      <c r="D26" s="6" t="s">
        <v>25</v>
      </c>
      <c r="E26" s="7">
        <v>45217</v>
      </c>
      <c r="F26" s="6" t="s">
        <v>38</v>
      </c>
      <c r="G26" s="8">
        <v>25200</v>
      </c>
      <c r="H26" s="9" t="s">
        <v>18</v>
      </c>
    </row>
    <row r="27" spans="2:17" s="1" customFormat="1" ht="21.35" customHeight="1" x14ac:dyDescent="0.3">
      <c r="B27" s="6" t="s">
        <v>39</v>
      </c>
      <c r="C27" s="6" t="s">
        <v>37</v>
      </c>
      <c r="D27" s="6" t="s">
        <v>25</v>
      </c>
      <c r="E27" s="7">
        <v>45217</v>
      </c>
      <c r="F27" s="6" t="s">
        <v>40</v>
      </c>
      <c r="G27" s="8">
        <v>28410</v>
      </c>
      <c r="H27" s="9" t="s">
        <v>18</v>
      </c>
      <c r="L27" s="13"/>
      <c r="M27" s="13"/>
      <c r="N27" s="14"/>
      <c r="O27" s="13"/>
      <c r="P27" s="15"/>
      <c r="Q27" s="16"/>
    </row>
    <row r="28" spans="2:17" s="1" customFormat="1" ht="21.35" customHeight="1" x14ac:dyDescent="0.3">
      <c r="B28" s="6" t="s">
        <v>41</v>
      </c>
      <c r="C28" s="6" t="s">
        <v>42</v>
      </c>
      <c r="D28" s="6" t="s">
        <v>43</v>
      </c>
      <c r="E28" s="7">
        <v>45224</v>
      </c>
      <c r="F28" s="6" t="s">
        <v>44</v>
      </c>
      <c r="G28" s="8">
        <v>6922.36</v>
      </c>
      <c r="H28" s="9" t="s">
        <v>13</v>
      </c>
    </row>
    <row r="29" spans="2:17" s="1" customFormat="1" ht="21.35" customHeight="1" x14ac:dyDescent="0.3">
      <c r="B29" s="6" t="s">
        <v>45</v>
      </c>
      <c r="C29" s="6" t="s">
        <v>46</v>
      </c>
      <c r="D29" s="6" t="s">
        <v>25</v>
      </c>
      <c r="E29" s="7">
        <v>45225</v>
      </c>
      <c r="F29" s="6" t="s">
        <v>47</v>
      </c>
      <c r="G29" s="8">
        <v>5000</v>
      </c>
      <c r="H29" s="9" t="s">
        <v>13</v>
      </c>
    </row>
    <row r="30" spans="2:17" s="1" customFormat="1" ht="20.7" customHeight="1" x14ac:dyDescent="0.3">
      <c r="B30" s="10"/>
      <c r="C30" s="11"/>
      <c r="D30" s="11"/>
      <c r="E30" s="11"/>
      <c r="F30" s="11"/>
      <c r="G30" s="12">
        <f>SUM(G22:G29)</f>
        <v>264738.86</v>
      </c>
      <c r="H30" s="11"/>
    </row>
    <row r="31" spans="2:17" s="1" customFormat="1" ht="15.45" customHeight="1" x14ac:dyDescent="0.3"/>
    <row r="32" spans="2:17" s="1" customFormat="1" ht="10.1" customHeight="1" x14ac:dyDescent="0.3"/>
    <row r="33" spans="2:8" s="1" customFormat="1" ht="20.25" customHeight="1" x14ac:dyDescent="0.3">
      <c r="B33" s="3" t="s">
        <v>48</v>
      </c>
    </row>
    <row r="34" spans="2:8" s="1" customFormat="1" ht="10.1" customHeight="1" x14ac:dyDescent="0.3"/>
    <row r="35" spans="2:8" s="1" customFormat="1" ht="37.85" customHeight="1" x14ac:dyDescent="0.3"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5" t="s">
        <v>8</v>
      </c>
    </row>
    <row r="36" spans="2:8" s="1" customFormat="1" ht="21.35" customHeight="1" x14ac:dyDescent="0.3">
      <c r="B36" s="6" t="s">
        <v>49</v>
      </c>
      <c r="C36" s="6" t="s">
        <v>50</v>
      </c>
      <c r="D36" s="6" t="s">
        <v>11</v>
      </c>
      <c r="E36" s="7">
        <v>45201</v>
      </c>
      <c r="F36" s="6" t="s">
        <v>51</v>
      </c>
      <c r="G36" s="8">
        <v>10200</v>
      </c>
      <c r="H36" s="9" t="s">
        <v>13</v>
      </c>
    </row>
    <row r="37" spans="2:8" s="1" customFormat="1" ht="21.35" customHeight="1" x14ac:dyDescent="0.3">
      <c r="B37" s="6" t="s">
        <v>52</v>
      </c>
      <c r="C37" s="6" t="s">
        <v>50</v>
      </c>
      <c r="D37" s="6" t="s">
        <v>11</v>
      </c>
      <c r="E37" s="7">
        <v>45202</v>
      </c>
      <c r="F37" s="6" t="s">
        <v>53</v>
      </c>
      <c r="G37" s="8">
        <v>6374.5</v>
      </c>
      <c r="H37" s="9" t="s">
        <v>13</v>
      </c>
    </row>
    <row r="38" spans="2:8" s="1" customFormat="1" ht="21.35" customHeight="1" x14ac:dyDescent="0.3">
      <c r="B38" s="6" t="s">
        <v>54</v>
      </c>
      <c r="C38" s="6" t="s">
        <v>50</v>
      </c>
      <c r="D38" s="6" t="s">
        <v>11</v>
      </c>
      <c r="E38" s="7">
        <v>45203</v>
      </c>
      <c r="F38" s="6" t="s">
        <v>55</v>
      </c>
      <c r="G38" s="8">
        <v>22670</v>
      </c>
      <c r="H38" s="9" t="s">
        <v>13</v>
      </c>
    </row>
    <row r="39" spans="2:8" s="1" customFormat="1" ht="21.35" customHeight="1" x14ac:dyDescent="0.3">
      <c r="B39" s="6" t="s">
        <v>56</v>
      </c>
      <c r="C39" s="6" t="s">
        <v>57</v>
      </c>
      <c r="D39" s="6" t="s">
        <v>11</v>
      </c>
      <c r="E39" s="7">
        <v>45205</v>
      </c>
      <c r="F39" s="6" t="s">
        <v>58</v>
      </c>
      <c r="G39" s="8">
        <v>39370</v>
      </c>
      <c r="H39" s="9" t="s">
        <v>18</v>
      </c>
    </row>
    <row r="40" spans="2:8" s="1" customFormat="1" ht="21.35" customHeight="1" x14ac:dyDescent="0.3">
      <c r="B40" s="6" t="s">
        <v>59</v>
      </c>
      <c r="C40" s="6" t="s">
        <v>60</v>
      </c>
      <c r="D40" s="6" t="s">
        <v>61</v>
      </c>
      <c r="E40" s="7">
        <v>45209</v>
      </c>
      <c r="F40" s="6" t="s">
        <v>62</v>
      </c>
      <c r="G40" s="8">
        <v>100000</v>
      </c>
      <c r="H40" s="9" t="s">
        <v>13</v>
      </c>
    </row>
    <row r="41" spans="2:8" s="1" customFormat="1" ht="21.35" customHeight="1" x14ac:dyDescent="0.3">
      <c r="B41" s="6" t="s">
        <v>63</v>
      </c>
      <c r="C41" s="6" t="s">
        <v>50</v>
      </c>
      <c r="D41" s="6" t="s">
        <v>11</v>
      </c>
      <c r="E41" s="7">
        <v>45211</v>
      </c>
      <c r="F41" s="6" t="s">
        <v>64</v>
      </c>
      <c r="G41" s="8">
        <v>13628.28</v>
      </c>
      <c r="H41" s="9" t="s">
        <v>13</v>
      </c>
    </row>
    <row r="42" spans="2:8" s="1" customFormat="1" ht="21.35" customHeight="1" x14ac:dyDescent="0.3">
      <c r="B42" s="6" t="s">
        <v>15</v>
      </c>
      <c r="C42" s="6" t="s">
        <v>65</v>
      </c>
      <c r="D42" s="6" t="s">
        <v>11</v>
      </c>
      <c r="E42" s="7">
        <v>45217</v>
      </c>
      <c r="F42" s="6" t="s">
        <v>66</v>
      </c>
      <c r="G42" s="8">
        <v>6236</v>
      </c>
      <c r="H42" s="9" t="s">
        <v>13</v>
      </c>
    </row>
    <row r="43" spans="2:8" s="1" customFormat="1" ht="21.35" customHeight="1" x14ac:dyDescent="0.3">
      <c r="B43" s="6" t="s">
        <v>67</v>
      </c>
      <c r="C43" s="6" t="s">
        <v>68</v>
      </c>
      <c r="D43" s="6" t="s">
        <v>69</v>
      </c>
      <c r="E43" s="7">
        <v>45218</v>
      </c>
      <c r="F43" s="6" t="s">
        <v>70</v>
      </c>
      <c r="G43" s="8">
        <v>27780.400000000001</v>
      </c>
      <c r="H43" s="9" t="s">
        <v>13</v>
      </c>
    </row>
    <row r="44" spans="2:8" s="1" customFormat="1" ht="21.35" customHeight="1" x14ac:dyDescent="0.3">
      <c r="B44" s="6" t="s">
        <v>71</v>
      </c>
      <c r="C44" s="6" t="s">
        <v>72</v>
      </c>
      <c r="D44" s="6" t="s">
        <v>69</v>
      </c>
      <c r="E44" s="7">
        <v>45222</v>
      </c>
      <c r="F44" s="6" t="s">
        <v>73</v>
      </c>
      <c r="G44" s="8">
        <v>8578</v>
      </c>
      <c r="H44" s="9" t="s">
        <v>13</v>
      </c>
    </row>
    <row r="45" spans="2:8" s="1" customFormat="1" ht="21.35" customHeight="1" x14ac:dyDescent="0.3">
      <c r="B45" s="6" t="s">
        <v>59</v>
      </c>
      <c r="C45" s="6" t="s">
        <v>60</v>
      </c>
      <c r="D45" s="6" t="s">
        <v>61</v>
      </c>
      <c r="E45" s="7">
        <v>45224</v>
      </c>
      <c r="F45" s="6" t="s">
        <v>74</v>
      </c>
      <c r="G45" s="8">
        <v>100000</v>
      </c>
      <c r="H45" s="9" t="s">
        <v>13</v>
      </c>
    </row>
    <row r="46" spans="2:8" s="1" customFormat="1" ht="21.35" customHeight="1" x14ac:dyDescent="0.3">
      <c r="B46" s="6" t="s">
        <v>75</v>
      </c>
      <c r="C46" s="6" t="s">
        <v>76</v>
      </c>
      <c r="D46" s="6" t="s">
        <v>11</v>
      </c>
      <c r="E46" s="7">
        <v>45229</v>
      </c>
      <c r="F46" s="6" t="s">
        <v>77</v>
      </c>
      <c r="G46" s="8">
        <v>6531.81</v>
      </c>
      <c r="H46" s="9" t="s">
        <v>13</v>
      </c>
    </row>
    <row r="47" spans="2:8" s="1" customFormat="1" ht="21.35" customHeight="1" x14ac:dyDescent="0.3">
      <c r="B47" s="6" t="s">
        <v>78</v>
      </c>
      <c r="C47" s="6" t="s">
        <v>79</v>
      </c>
      <c r="D47" s="6" t="s">
        <v>80</v>
      </c>
      <c r="E47" s="7">
        <v>45230</v>
      </c>
      <c r="F47" s="6" t="s">
        <v>81</v>
      </c>
      <c r="G47" s="8">
        <v>6095</v>
      </c>
      <c r="H47" s="9" t="s">
        <v>13</v>
      </c>
    </row>
    <row r="48" spans="2:8" s="1" customFormat="1" ht="20.7" customHeight="1" x14ac:dyDescent="0.3">
      <c r="B48" s="10"/>
      <c r="C48" s="11"/>
      <c r="D48" s="11"/>
      <c r="E48" s="11"/>
      <c r="F48" s="11"/>
      <c r="G48" s="12">
        <f>SUM(G36:G47)</f>
        <v>347463.99</v>
      </c>
      <c r="H48" s="11"/>
    </row>
    <row r="49" spans="2:8" s="1" customFormat="1" ht="15.45" customHeight="1" x14ac:dyDescent="0.3"/>
    <row r="50" spans="2:8" s="1" customFormat="1" ht="10.1" customHeight="1" x14ac:dyDescent="0.3"/>
    <row r="51" spans="2:8" s="1" customFormat="1" ht="20.25" customHeight="1" x14ac:dyDescent="0.3">
      <c r="B51" s="3" t="s">
        <v>82</v>
      </c>
    </row>
    <row r="52" spans="2:8" s="1" customFormat="1" ht="10.1" customHeight="1" x14ac:dyDescent="0.3"/>
    <row r="53" spans="2:8" s="1" customFormat="1" ht="37.85" customHeight="1" x14ac:dyDescent="0.3">
      <c r="B53" s="4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5" t="s">
        <v>8</v>
      </c>
    </row>
    <row r="54" spans="2:8" s="1" customFormat="1" ht="21.35" customHeight="1" x14ac:dyDescent="0.3">
      <c r="B54" s="6" t="s">
        <v>83</v>
      </c>
      <c r="C54" s="6" t="s">
        <v>84</v>
      </c>
      <c r="D54" s="6" t="s">
        <v>85</v>
      </c>
      <c r="E54" s="7">
        <v>45225</v>
      </c>
      <c r="F54" s="6" t="s">
        <v>86</v>
      </c>
      <c r="G54" s="8">
        <v>41454.57</v>
      </c>
      <c r="H54" s="9" t="s">
        <v>13</v>
      </c>
    </row>
    <row r="55" spans="2:8" s="1" customFormat="1" ht="20.7" customHeight="1" x14ac:dyDescent="0.3">
      <c r="B55" s="10"/>
      <c r="C55" s="11"/>
      <c r="D55" s="11"/>
      <c r="E55" s="11"/>
      <c r="F55" s="11"/>
      <c r="G55" s="12">
        <f>SUM(G54)</f>
        <v>41454.57</v>
      </c>
      <c r="H55" s="11"/>
    </row>
    <row r="56" spans="2:8" s="1" customFormat="1" ht="15.45" customHeight="1" x14ac:dyDescent="0.3"/>
    <row r="57" spans="2:8" s="1" customFormat="1" ht="10.1" customHeight="1" x14ac:dyDescent="0.3"/>
    <row r="58" spans="2:8" s="1" customFormat="1" ht="20.25" customHeight="1" x14ac:dyDescent="0.3">
      <c r="B58" s="3" t="s">
        <v>87</v>
      </c>
    </row>
    <row r="59" spans="2:8" s="1" customFormat="1" ht="10.1" customHeight="1" x14ac:dyDescent="0.3"/>
    <row r="60" spans="2:8" s="1" customFormat="1" ht="37.85" customHeight="1" x14ac:dyDescent="0.3">
      <c r="B60" s="4" t="s">
        <v>2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8</v>
      </c>
    </row>
    <row r="61" spans="2:8" s="1" customFormat="1" ht="21.35" customHeight="1" x14ac:dyDescent="0.3">
      <c r="B61" s="6" t="s">
        <v>88</v>
      </c>
      <c r="C61" s="6" t="s">
        <v>89</v>
      </c>
      <c r="D61" s="6" t="s">
        <v>11</v>
      </c>
      <c r="E61" s="7">
        <v>45202</v>
      </c>
      <c r="F61" s="6" t="s">
        <v>90</v>
      </c>
      <c r="G61" s="8">
        <v>13100</v>
      </c>
      <c r="H61" s="9" t="s">
        <v>13</v>
      </c>
    </row>
    <row r="62" spans="2:8" s="1" customFormat="1" ht="21.35" customHeight="1" x14ac:dyDescent="0.3">
      <c r="B62" s="6" t="s">
        <v>91</v>
      </c>
      <c r="C62" s="6" t="s">
        <v>92</v>
      </c>
      <c r="D62" s="6" t="s">
        <v>11</v>
      </c>
      <c r="E62" s="7">
        <v>45203</v>
      </c>
      <c r="F62" s="6" t="s">
        <v>93</v>
      </c>
      <c r="G62" s="8">
        <v>6515</v>
      </c>
      <c r="H62" s="9" t="s">
        <v>13</v>
      </c>
    </row>
    <row r="63" spans="2:8" s="1" customFormat="1" ht="21.35" customHeight="1" x14ac:dyDescent="0.3">
      <c r="B63" s="6" t="s">
        <v>71</v>
      </c>
      <c r="C63" s="6" t="s">
        <v>94</v>
      </c>
      <c r="D63" s="6" t="s">
        <v>69</v>
      </c>
      <c r="E63" s="7">
        <v>45229</v>
      </c>
      <c r="F63" s="6" t="s">
        <v>95</v>
      </c>
      <c r="G63" s="8">
        <v>5900</v>
      </c>
      <c r="H63" s="9" t="s">
        <v>13</v>
      </c>
    </row>
    <row r="64" spans="2:8" s="1" customFormat="1" ht="20.7" customHeight="1" x14ac:dyDescent="0.3">
      <c r="B64" s="10"/>
      <c r="C64" s="11"/>
      <c r="D64" s="11"/>
      <c r="E64" s="11"/>
      <c r="F64" s="11"/>
      <c r="G64" s="12">
        <f>SUM(G61:G63)</f>
        <v>25515</v>
      </c>
      <c r="H64" s="11"/>
    </row>
    <row r="65" spans="2:8" s="1" customFormat="1" ht="15.45" customHeight="1" x14ac:dyDescent="0.3"/>
    <row r="66" spans="2:8" s="1" customFormat="1" ht="10.1" customHeight="1" x14ac:dyDescent="0.3"/>
    <row r="67" spans="2:8" s="1" customFormat="1" ht="20.25" customHeight="1" x14ac:dyDescent="0.3">
      <c r="B67" s="3" t="s">
        <v>96</v>
      </c>
    </row>
    <row r="68" spans="2:8" s="1" customFormat="1" ht="10.1" customHeight="1" x14ac:dyDescent="0.3"/>
    <row r="69" spans="2:8" s="1" customFormat="1" ht="37.85" customHeight="1" x14ac:dyDescent="0.3">
      <c r="B69" s="4" t="s">
        <v>2</v>
      </c>
      <c r="C69" s="4" t="s">
        <v>3</v>
      </c>
      <c r="D69" s="4" t="s">
        <v>4</v>
      </c>
      <c r="E69" s="4" t="s">
        <v>5</v>
      </c>
      <c r="F69" s="4" t="s">
        <v>6</v>
      </c>
      <c r="G69" s="4" t="s">
        <v>7</v>
      </c>
      <c r="H69" s="5" t="s">
        <v>8</v>
      </c>
    </row>
    <row r="70" spans="2:8" s="1" customFormat="1" ht="21.35" customHeight="1" x14ac:dyDescent="0.3">
      <c r="B70" s="6" t="s">
        <v>97</v>
      </c>
      <c r="C70" s="6" t="s">
        <v>98</v>
      </c>
      <c r="D70" s="6" t="s">
        <v>25</v>
      </c>
      <c r="E70" s="7">
        <v>45201</v>
      </c>
      <c r="F70" s="6" t="s">
        <v>99</v>
      </c>
      <c r="G70" s="8">
        <v>9000</v>
      </c>
      <c r="H70" s="9" t="s">
        <v>13</v>
      </c>
    </row>
    <row r="71" spans="2:8" s="1" customFormat="1" ht="21.35" customHeight="1" x14ac:dyDescent="0.3">
      <c r="B71" s="6" t="s">
        <v>100</v>
      </c>
      <c r="C71" s="6" t="s">
        <v>101</v>
      </c>
      <c r="D71" s="6" t="s">
        <v>25</v>
      </c>
      <c r="E71" s="7">
        <v>45211</v>
      </c>
      <c r="F71" s="6" t="s">
        <v>102</v>
      </c>
      <c r="G71" s="8">
        <v>7088.14</v>
      </c>
      <c r="H71" s="9" t="s">
        <v>18</v>
      </c>
    </row>
    <row r="72" spans="2:8" s="1" customFormat="1" ht="21.35" customHeight="1" x14ac:dyDescent="0.3">
      <c r="B72" s="6" t="s">
        <v>103</v>
      </c>
      <c r="C72" s="6" t="s">
        <v>104</v>
      </c>
      <c r="D72" s="6" t="s">
        <v>25</v>
      </c>
      <c r="E72" s="7">
        <v>45215</v>
      </c>
      <c r="F72" s="6" t="s">
        <v>105</v>
      </c>
      <c r="G72" s="8">
        <v>7500</v>
      </c>
      <c r="H72" s="9" t="s">
        <v>18</v>
      </c>
    </row>
    <row r="73" spans="2:8" s="1" customFormat="1" ht="21.35" customHeight="1" x14ac:dyDescent="0.3">
      <c r="B73" s="6" t="s">
        <v>100</v>
      </c>
      <c r="C73" s="6" t="s">
        <v>101</v>
      </c>
      <c r="D73" s="6" t="s">
        <v>25</v>
      </c>
      <c r="E73" s="7">
        <v>45225</v>
      </c>
      <c r="F73" s="6" t="s">
        <v>106</v>
      </c>
      <c r="G73" s="8">
        <v>6255.44</v>
      </c>
      <c r="H73" s="9" t="s">
        <v>18</v>
      </c>
    </row>
    <row r="74" spans="2:8" s="1" customFormat="1" ht="20.7" customHeight="1" x14ac:dyDescent="0.3">
      <c r="B74" s="10"/>
      <c r="C74" s="11"/>
      <c r="D74" s="11"/>
      <c r="E74" s="11"/>
      <c r="F74" s="11"/>
      <c r="G74" s="12">
        <f>SUM(G70:G73)</f>
        <v>29843.579999999998</v>
      </c>
      <c r="H74" s="11"/>
    </row>
    <row r="75" spans="2:8" s="1" customFormat="1" ht="15.45" customHeight="1" x14ac:dyDescent="0.3"/>
    <row r="76" spans="2:8" s="1" customFormat="1" ht="10.1" customHeight="1" x14ac:dyDescent="0.3"/>
    <row r="77" spans="2:8" s="1" customFormat="1" ht="20.25" customHeight="1" x14ac:dyDescent="0.3">
      <c r="B77" s="3" t="s">
        <v>107</v>
      </c>
    </row>
    <row r="78" spans="2:8" s="1" customFormat="1" ht="10.1" customHeight="1" x14ac:dyDescent="0.3"/>
    <row r="79" spans="2:8" s="1" customFormat="1" ht="37.85" customHeight="1" x14ac:dyDescent="0.3">
      <c r="B79" s="4" t="s">
        <v>2</v>
      </c>
      <c r="C79" s="4" t="s">
        <v>3</v>
      </c>
      <c r="D79" s="4" t="s">
        <v>4</v>
      </c>
      <c r="E79" s="4" t="s">
        <v>5</v>
      </c>
      <c r="F79" s="4" t="s">
        <v>6</v>
      </c>
      <c r="G79" s="4" t="s">
        <v>7</v>
      </c>
      <c r="H79" s="5" t="s">
        <v>8</v>
      </c>
    </row>
    <row r="80" spans="2:8" s="1" customFormat="1" ht="21.35" customHeight="1" x14ac:dyDescent="0.3">
      <c r="B80" s="6" t="s">
        <v>108</v>
      </c>
      <c r="C80" s="6" t="s">
        <v>109</v>
      </c>
      <c r="D80" s="6" t="s">
        <v>69</v>
      </c>
      <c r="E80" s="7">
        <v>45208</v>
      </c>
      <c r="F80" s="6" t="s">
        <v>110</v>
      </c>
      <c r="G80" s="8">
        <v>5381.42</v>
      </c>
      <c r="H80" s="9" t="s">
        <v>13</v>
      </c>
    </row>
    <row r="81" spans="2:8" s="1" customFormat="1" ht="20.7" customHeight="1" x14ac:dyDescent="0.3">
      <c r="B81" s="10"/>
      <c r="C81" s="11"/>
      <c r="D81" s="11"/>
      <c r="E81" s="11"/>
      <c r="F81" s="11"/>
      <c r="G81" s="12">
        <f>SUM(G80)</f>
        <v>5381.42</v>
      </c>
      <c r="H81" s="11"/>
    </row>
    <row r="82" spans="2:8" s="1" customFormat="1" ht="15.45" customHeight="1" x14ac:dyDescent="0.3"/>
    <row r="83" spans="2:8" s="1" customFormat="1" ht="10.1" customHeight="1" x14ac:dyDescent="0.3"/>
    <row r="84" spans="2:8" s="1" customFormat="1" ht="20.25" customHeight="1" x14ac:dyDescent="0.3">
      <c r="B84" s="3" t="s">
        <v>111</v>
      </c>
    </row>
    <row r="85" spans="2:8" s="1" customFormat="1" ht="10.1" customHeight="1" x14ac:dyDescent="0.3"/>
    <row r="86" spans="2:8" s="1" customFormat="1" ht="37.85" customHeight="1" x14ac:dyDescent="0.3">
      <c r="B86" s="4" t="s">
        <v>2</v>
      </c>
      <c r="C86" s="4" t="s">
        <v>3</v>
      </c>
      <c r="D86" s="4" t="s">
        <v>4</v>
      </c>
      <c r="E86" s="4" t="s">
        <v>5</v>
      </c>
      <c r="F86" s="4" t="s">
        <v>6</v>
      </c>
      <c r="G86" s="4" t="s">
        <v>7</v>
      </c>
      <c r="H86" s="5" t="s">
        <v>8</v>
      </c>
    </row>
    <row r="87" spans="2:8" s="1" customFormat="1" ht="21.35" customHeight="1" x14ac:dyDescent="0.3">
      <c r="B87" s="6" t="s">
        <v>112</v>
      </c>
      <c r="C87" s="6" t="s">
        <v>113</v>
      </c>
      <c r="D87" s="6" t="s">
        <v>11</v>
      </c>
      <c r="E87" s="7">
        <v>45217</v>
      </c>
      <c r="F87" s="6" t="s">
        <v>114</v>
      </c>
      <c r="G87" s="8">
        <v>17120</v>
      </c>
      <c r="H87" s="9"/>
    </row>
    <row r="88" spans="2:8" s="1" customFormat="1" ht="21" customHeight="1" x14ac:dyDescent="0.3">
      <c r="B88" s="10"/>
      <c r="C88" s="11"/>
      <c r="D88" s="11"/>
      <c r="E88" s="11"/>
      <c r="F88" s="11"/>
      <c r="G88" s="12">
        <f>SUM(G87)</f>
        <v>17120</v>
      </c>
      <c r="H88" s="11"/>
    </row>
    <row r="89" spans="2:8" s="1" customFormat="1" ht="21" customHeight="1" x14ac:dyDescent="0.3">
      <c r="B89" s="17"/>
      <c r="C89" s="18"/>
      <c r="D89" s="18"/>
      <c r="E89" s="18"/>
      <c r="F89" s="18"/>
      <c r="G89" s="19"/>
      <c r="H89" s="18"/>
    </row>
    <row r="90" spans="2:8" x14ac:dyDescent="0.3">
      <c r="F90" s="20" t="s">
        <v>115</v>
      </c>
      <c r="G90" s="21">
        <f>G8+G16+G30+G48+G55+G64+G74+G81</f>
        <v>974979.61</v>
      </c>
    </row>
  </sheetData>
  <mergeCells count="1">
    <mergeCell ref="B2:C2"/>
  </mergeCells>
  <pageMargins left="0.7" right="0.7" top="0.75" bottom="0.75" header="0.3" footer="0.3"/>
  <pageSetup paperSize="9" scale="55" orientation="portrait" r:id="rId1"/>
  <headerFooter alignWithMargins="0"/>
  <colBreaks count="1" manualBreakCount="1">
    <brk id="9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2023-11-17T11:09:43Z</dcterms:created>
  <dcterms:modified xsi:type="dcterms:W3CDTF">2023-11-17T11:11:31Z</dcterms:modified>
</cp:coreProperties>
</file>