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Purchase Orders)\2023\08 - November\"/>
    </mc:Choice>
  </mc:AlternateContent>
  <xr:revisionPtr revIDLastSave="0" documentId="8_{0A5D35C3-1BE4-492C-A43D-62BE6737C1EC}" xr6:coauthVersionLast="47" xr6:coauthVersionMax="47" xr10:uidLastSave="{00000000-0000-0000-0000-000000000000}"/>
  <bookViews>
    <workbookView xWindow="384" yWindow="0" windowWidth="13248" windowHeight="12360" xr2:uid="{AFEFB82D-09ED-42C3-9E06-46240026433E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5" i="1"/>
  <c r="G78" i="1"/>
  <c r="G59" i="1"/>
  <c r="G50" i="1"/>
  <c r="G32" i="1"/>
  <c r="G18" i="1"/>
  <c r="G10" i="1"/>
  <c r="G95" i="1" s="1"/>
</calcChain>
</file>

<file path=xl/sharedStrings.xml><?xml version="1.0" encoding="utf-8"?>
<sst xmlns="http://schemas.openxmlformats.org/spreadsheetml/2006/main" count="285" uniqueCount="128">
  <si>
    <t>Purchase Orders Raised Over £5,000 in November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</si>
  <si>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</si>
  <si>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</si>
  <si>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</si>
  <si>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</si>
  <si>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</si>
  <si>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</si>
  <si>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</si>
  <si>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</si>
  <si>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Brachers Llp</t>
  </si>
  <si>
    <t>Otterpoolpk Gardentown Del Veh</t>
  </si>
  <si>
    <t>Supplies And Services</t>
  </si>
  <si>
    <t>FS01470</t>
  </si>
  <si>
    <t>Capital</t>
  </si>
  <si>
    <t>Fairhurst Group Llp</t>
  </si>
  <si>
    <t>Mountfield Rd Employment Land</t>
  </si>
  <si>
    <t>FS01485</t>
  </si>
  <si>
    <t>Home-Start Shepway</t>
  </si>
  <si>
    <t>Crime And Disorder</t>
  </si>
  <si>
    <t>EH02435</t>
  </si>
  <si>
    <t>Revenue</t>
  </si>
  <si>
    <t>Economic Development</t>
  </si>
  <si>
    <t>The Means Ltd</t>
  </si>
  <si>
    <t>Regen &amp; Economic Development</t>
  </si>
  <si>
    <t>RE00912</t>
  </si>
  <si>
    <t>Dover District Council</t>
  </si>
  <si>
    <t>Environmental Initiatives</t>
  </si>
  <si>
    <t>GM12073</t>
  </si>
  <si>
    <t>Estates &amp; Operations</t>
  </si>
  <si>
    <t>Altus Group (Uk) Ltd</t>
  </si>
  <si>
    <t>Connect 38</t>
  </si>
  <si>
    <t>PS00469</t>
  </si>
  <si>
    <t>B J Cesspool Services</t>
  </si>
  <si>
    <t>Pump Maintenance Crew</t>
  </si>
  <si>
    <t>GM12057</t>
  </si>
  <si>
    <t>Lloyd Bore</t>
  </si>
  <si>
    <t>Coast Drive Seafront Developmt</t>
  </si>
  <si>
    <t>Premises-Related Expenditure</t>
  </si>
  <si>
    <t>SD00925</t>
  </si>
  <si>
    <t>Rw Crawford Agricultural Machinery</t>
  </si>
  <si>
    <t>Grounds Maintenance</t>
  </si>
  <si>
    <t>Transport Related Expenditure</t>
  </si>
  <si>
    <t>GM12065</t>
  </si>
  <si>
    <t>Co2 Target Ltd</t>
  </si>
  <si>
    <t>Civic Centre</t>
  </si>
  <si>
    <t>PS00471</t>
  </si>
  <si>
    <t>Capel Groundworks Limited</t>
  </si>
  <si>
    <t>Public Toilets-Changing Places</t>
  </si>
  <si>
    <t>SD00930</t>
  </si>
  <si>
    <t>Rise Adaptations Ltd</t>
  </si>
  <si>
    <t>SD00928</t>
  </si>
  <si>
    <t>Uk Power Networks (Operations) Ltd</t>
  </si>
  <si>
    <t>SD00929</t>
  </si>
  <si>
    <t>Finance Customer &amp; Support</t>
  </si>
  <si>
    <t>Recruitment Solutions (Folkestone) Limited</t>
  </si>
  <si>
    <t>Case Management Corporate Srvs</t>
  </si>
  <si>
    <t>Employees</t>
  </si>
  <si>
    <t>BS00434</t>
  </si>
  <si>
    <t>Clear Skies Software</t>
  </si>
  <si>
    <t>Ict Operations</t>
  </si>
  <si>
    <t>IT04536</t>
  </si>
  <si>
    <t>Zurich Management Serivces</t>
  </si>
  <si>
    <t>Insurance Recharges</t>
  </si>
  <si>
    <t>FS01473</t>
  </si>
  <si>
    <t>FS01474</t>
  </si>
  <si>
    <t>FS01477</t>
  </si>
  <si>
    <t>FS01479</t>
  </si>
  <si>
    <t>FS01480</t>
  </si>
  <si>
    <t>Jadu Creative Limited</t>
  </si>
  <si>
    <t>Ict Multi-Year Contracts</t>
  </si>
  <si>
    <t>IT04542</t>
  </si>
  <si>
    <t>Sec-1 Ltd</t>
  </si>
  <si>
    <t>IT04541</t>
  </si>
  <si>
    <t>Aecom Limited</t>
  </si>
  <si>
    <t>Planning Policy</t>
  </si>
  <si>
    <t>PL01325</t>
  </si>
  <si>
    <t>Housing</t>
  </si>
  <si>
    <t>Kent County Council</t>
  </si>
  <si>
    <t>Empty Home Initiatives</t>
  </si>
  <si>
    <t>Accountancy</t>
  </si>
  <si>
    <t>HO00316</t>
  </si>
  <si>
    <t>HO00317</t>
  </si>
  <si>
    <t>Mears Ltd</t>
  </si>
  <si>
    <t>Fhdc Temporary Accommodation</t>
  </si>
  <si>
    <t>HO00319</t>
  </si>
  <si>
    <t>Housing Revenue Account</t>
  </si>
  <si>
    <t>Aj Mobility Ltd T/A Ajm Healthcare</t>
  </si>
  <si>
    <t>Disabled Adaptations</t>
  </si>
  <si>
    <t>HA01032</t>
  </si>
  <si>
    <t>M&amp;J Group Construction &amp; Roofing Ltd</t>
  </si>
  <si>
    <t>Re-Roofing</t>
  </si>
  <si>
    <t>HA01033</t>
  </si>
  <si>
    <t>Southern Antennae Ltd</t>
  </si>
  <si>
    <t>Door Block Entry</t>
  </si>
  <si>
    <t>HA01034</t>
  </si>
  <si>
    <t>Hra New Builds</t>
  </si>
  <si>
    <t>HO00310</t>
  </si>
  <si>
    <t>HO00311</t>
  </si>
  <si>
    <t>Aaron Services Limited</t>
  </si>
  <si>
    <t>Planned Maintenance</t>
  </si>
  <si>
    <t>HA01036</t>
  </si>
  <si>
    <t>Metroline Security Limited</t>
  </si>
  <si>
    <t>Rewiring</t>
  </si>
  <si>
    <t>HA01037</t>
  </si>
  <si>
    <t>Housing Partners Ltd</t>
  </si>
  <si>
    <t>HO00314</t>
  </si>
  <si>
    <t>Romney Flooring</t>
  </si>
  <si>
    <t>Communal Areas</t>
  </si>
  <si>
    <t>HA01042</t>
  </si>
  <si>
    <t>Drain &amp; Sewage Pumping Systems Services Ltd</t>
  </si>
  <si>
    <t>Treatment Works</t>
  </si>
  <si>
    <t>GM12069</t>
  </si>
  <si>
    <t>HA01049</t>
  </si>
  <si>
    <t>Triple S Lift Services Ltd</t>
  </si>
  <si>
    <t>HA01050</t>
  </si>
  <si>
    <t>HA01051</t>
  </si>
  <si>
    <t>Human Resources</t>
  </si>
  <si>
    <t>Kpmg Llp</t>
  </si>
  <si>
    <t>Human Resources(Central Costs)</t>
  </si>
  <si>
    <t>HR01941</t>
  </si>
  <si>
    <t>Planning</t>
  </si>
  <si>
    <t>Capita Business Services Ltd</t>
  </si>
  <si>
    <t>Building Control</t>
  </si>
  <si>
    <t>BC00256</t>
  </si>
  <si>
    <t>Dha Planning Consultants</t>
  </si>
  <si>
    <t>Viability Review</t>
  </si>
  <si>
    <t>PL01323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</si>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</sst>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4CA7-75BF-48F4-BECB-4B57EB01CBE6}">
  <dimension ref="B1:H95"/>
  <sheetViews>
    <sheetView tabSelected="1" workbookViewId="0">
      <selection activeCell="C17" sqref="C17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4.4" customHeight="1" x14ac:dyDescent="0.2"/>
    <row r="4" spans="2:8" s="1" customFormat="1" ht="20.25" customHeight="1" x14ac:dyDescent="0.2">
      <c r="B4" s="3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3" customHeight="1" x14ac:dyDescent="0.25">
      <c r="B7" s="6" t="s">
        <v>9</v>
      </c>
      <c r="C7" s="6" t="s">
        <v>10</v>
      </c>
      <c r="D7" s="6" t="s">
        <v>11</v>
      </c>
      <c r="E7" s="7">
        <v>45236</v>
      </c>
      <c r="F7" s="6" t="s">
        <v>12</v>
      </c>
      <c r="G7" s="8">
        <v>9500</v>
      </c>
      <c r="H7" s="9" t="s">
        <v>13</v>
      </c>
    </row>
    <row r="8" spans="2:8" s="1" customFormat="1" ht="21.3" customHeight="1" x14ac:dyDescent="0.25">
      <c r="B8" s="6" t="s">
        <v>14</v>
      </c>
      <c r="C8" s="6" t="s">
        <v>15</v>
      </c>
      <c r="D8" s="6" t="s">
        <v>11</v>
      </c>
      <c r="E8" s="7">
        <v>45258</v>
      </c>
      <c r="F8" s="6" t="s">
        <v>16</v>
      </c>
      <c r="G8" s="8">
        <v>7980</v>
      </c>
      <c r="H8" s="9" t="s">
        <v>13</v>
      </c>
    </row>
    <row r="9" spans="2:8" s="1" customFormat="1" ht="21.3" customHeight="1" x14ac:dyDescent="0.25">
      <c r="B9" s="6" t="s">
        <v>17</v>
      </c>
      <c r="C9" s="6" t="s">
        <v>18</v>
      </c>
      <c r="D9" s="6" t="s">
        <v>11</v>
      </c>
      <c r="E9" s="7">
        <v>45260</v>
      </c>
      <c r="F9" s="6" t="s">
        <v>19</v>
      </c>
      <c r="G9" s="8">
        <v>5850</v>
      </c>
      <c r="H9" s="9" t="s">
        <v>20</v>
      </c>
    </row>
    <row r="10" spans="2:8" s="1" customFormat="1" ht="20.7" customHeight="1" x14ac:dyDescent="0.25">
      <c r="B10" s="10"/>
      <c r="C10" s="11"/>
      <c r="D10" s="11"/>
      <c r="E10" s="11"/>
      <c r="F10" s="11"/>
      <c r="G10" s="12">
        <f>SUM(G7:G9)</f>
        <v>23330</v>
      </c>
      <c r="H10" s="11"/>
    </row>
    <row r="11" spans="2:8" s="1" customFormat="1" ht="15.45" customHeight="1" x14ac:dyDescent="0.2"/>
    <row r="12" spans="2:8" s="1" customFormat="1" ht="10.050000000000001" customHeight="1" x14ac:dyDescent="0.2"/>
    <row r="13" spans="2:8" s="1" customFormat="1" ht="20.25" customHeight="1" x14ac:dyDescent="0.2">
      <c r="B13" s="3" t="s">
        <v>21</v>
      </c>
    </row>
    <row r="14" spans="2:8" s="1" customFormat="1" ht="10.050000000000001" customHeight="1" x14ac:dyDescent="0.2"/>
    <row r="15" spans="2:8" s="1" customFormat="1" ht="37.799999999999997" customHeight="1" x14ac:dyDescent="0.25">
      <c r="B15" s="4" t="s">
        <v>2</v>
      </c>
      <c r="C15" s="4" t="s">
        <v>3</v>
      </c>
      <c r="D15" s="4" t="s">
        <v>4</v>
      </c>
      <c r="E15" s="4" t="s">
        <v>5</v>
      </c>
      <c r="F15" s="4" t="s">
        <v>6</v>
      </c>
      <c r="G15" s="4" t="s">
        <v>7</v>
      </c>
      <c r="H15" s="5" t="s">
        <v>8</v>
      </c>
    </row>
    <row r="16" spans="2:8" s="1" customFormat="1" ht="21.3" customHeight="1" x14ac:dyDescent="0.25">
      <c r="B16" s="6" t="s">
        <v>22</v>
      </c>
      <c r="C16" s="6" t="s">
        <v>23</v>
      </c>
      <c r="D16" s="6" t="s">
        <v>11</v>
      </c>
      <c r="E16" s="7">
        <v>45237</v>
      </c>
      <c r="F16" s="6" t="s">
        <v>24</v>
      </c>
      <c r="G16" s="8">
        <v>56662.5</v>
      </c>
      <c r="H16" s="9" t="s">
        <v>20</v>
      </c>
    </row>
    <row r="17" spans="2:8" s="1" customFormat="1" ht="21.3" customHeight="1" x14ac:dyDescent="0.25">
      <c r="B17" s="6" t="s">
        <v>25</v>
      </c>
      <c r="C17" s="6" t="s">
        <v>26</v>
      </c>
      <c r="D17" s="6" t="s">
        <v>11</v>
      </c>
      <c r="E17" s="7">
        <v>45252</v>
      </c>
      <c r="F17" s="6" t="s">
        <v>27</v>
      </c>
      <c r="G17" s="8">
        <v>25360</v>
      </c>
      <c r="H17" s="9" t="s">
        <v>20</v>
      </c>
    </row>
    <row r="18" spans="2:8" s="1" customFormat="1" ht="20.7" customHeight="1" x14ac:dyDescent="0.25">
      <c r="B18" s="10"/>
      <c r="C18" s="11"/>
      <c r="D18" s="11"/>
      <c r="E18" s="11"/>
      <c r="F18" s="11"/>
      <c r="G18" s="12">
        <f>SUM(G16:G17)</f>
        <v>82022.5</v>
      </c>
      <c r="H18" s="11"/>
    </row>
    <row r="19" spans="2:8" s="1" customFormat="1" ht="15.45" customHeight="1" x14ac:dyDescent="0.2"/>
    <row r="20" spans="2:8" s="1" customFormat="1" ht="10.050000000000001" customHeight="1" x14ac:dyDescent="0.2"/>
    <row r="21" spans="2:8" s="1" customFormat="1" ht="20.25" customHeight="1" x14ac:dyDescent="0.2">
      <c r="B21" s="3" t="s">
        <v>28</v>
      </c>
    </row>
    <row r="22" spans="2:8" s="1" customFormat="1" ht="10.050000000000001" customHeight="1" x14ac:dyDescent="0.2"/>
    <row r="23" spans="2:8" s="1" customFormat="1" ht="37.799999999999997" customHeight="1" x14ac:dyDescent="0.25"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5" t="s">
        <v>8</v>
      </c>
    </row>
    <row r="24" spans="2:8" s="1" customFormat="1" ht="21.3" customHeight="1" x14ac:dyDescent="0.25">
      <c r="B24" s="6" t="s">
        <v>29</v>
      </c>
      <c r="C24" s="6" t="s">
        <v>30</v>
      </c>
      <c r="D24" s="6" t="s">
        <v>11</v>
      </c>
      <c r="E24" s="7">
        <v>45233</v>
      </c>
      <c r="F24" s="6" t="s">
        <v>31</v>
      </c>
      <c r="G24" s="8">
        <v>10693.2</v>
      </c>
      <c r="H24" s="9" t="s">
        <v>20</v>
      </c>
    </row>
    <row r="25" spans="2:8" s="1" customFormat="1" ht="21.3" customHeight="1" x14ac:dyDescent="0.25">
      <c r="B25" s="6" t="s">
        <v>32</v>
      </c>
      <c r="C25" s="6" t="s">
        <v>33</v>
      </c>
      <c r="D25" s="6" t="s">
        <v>11</v>
      </c>
      <c r="E25" s="7">
        <v>45239</v>
      </c>
      <c r="F25" s="6" t="s">
        <v>34</v>
      </c>
      <c r="G25" s="8">
        <v>9500</v>
      </c>
      <c r="H25" s="9" t="s">
        <v>20</v>
      </c>
    </row>
    <row r="26" spans="2:8" s="1" customFormat="1" ht="21.3" customHeight="1" x14ac:dyDescent="0.25">
      <c r="B26" s="6" t="s">
        <v>35</v>
      </c>
      <c r="C26" s="6" t="s">
        <v>36</v>
      </c>
      <c r="D26" s="6" t="s">
        <v>37</v>
      </c>
      <c r="E26" s="7">
        <v>45244</v>
      </c>
      <c r="F26" s="6" t="s">
        <v>38</v>
      </c>
      <c r="G26" s="8">
        <v>8395</v>
      </c>
      <c r="H26" s="9" t="s">
        <v>13</v>
      </c>
    </row>
    <row r="27" spans="2:8" s="1" customFormat="1" ht="21.3" customHeight="1" x14ac:dyDescent="0.25">
      <c r="B27" s="6" t="s">
        <v>39</v>
      </c>
      <c r="C27" s="6" t="s">
        <v>40</v>
      </c>
      <c r="D27" s="6" t="s">
        <v>41</v>
      </c>
      <c r="E27" s="7">
        <v>45247</v>
      </c>
      <c r="F27" s="6" t="s">
        <v>42</v>
      </c>
      <c r="G27" s="8">
        <v>48250</v>
      </c>
      <c r="H27" s="9" t="s">
        <v>20</v>
      </c>
    </row>
    <row r="28" spans="2:8" s="1" customFormat="1" ht="21.3" customHeight="1" x14ac:dyDescent="0.25">
      <c r="B28" s="6" t="s">
        <v>43</v>
      </c>
      <c r="C28" s="6" t="s">
        <v>44</v>
      </c>
      <c r="D28" s="6" t="s">
        <v>11</v>
      </c>
      <c r="E28" s="7">
        <v>45259</v>
      </c>
      <c r="F28" s="6" t="s">
        <v>45</v>
      </c>
      <c r="G28" s="8">
        <v>9675</v>
      </c>
      <c r="H28" s="9" t="s">
        <v>20</v>
      </c>
    </row>
    <row r="29" spans="2:8" s="1" customFormat="1" ht="21.3" customHeight="1" x14ac:dyDescent="0.25">
      <c r="B29" s="6" t="s">
        <v>46</v>
      </c>
      <c r="C29" s="6" t="s">
        <v>47</v>
      </c>
      <c r="D29" s="6" t="s">
        <v>37</v>
      </c>
      <c r="E29" s="7">
        <v>45260</v>
      </c>
      <c r="F29" s="6" t="s">
        <v>48</v>
      </c>
      <c r="G29" s="8">
        <v>14852</v>
      </c>
      <c r="H29" s="9" t="s">
        <v>13</v>
      </c>
    </row>
    <row r="30" spans="2:8" s="1" customFormat="1" ht="21.3" customHeight="1" x14ac:dyDescent="0.25">
      <c r="B30" s="6" t="s">
        <v>49</v>
      </c>
      <c r="C30" s="6" t="s">
        <v>47</v>
      </c>
      <c r="D30" s="6" t="s">
        <v>37</v>
      </c>
      <c r="E30" s="7">
        <v>45260</v>
      </c>
      <c r="F30" s="6" t="s">
        <v>50</v>
      </c>
      <c r="G30" s="8">
        <v>54500</v>
      </c>
      <c r="H30" s="9" t="s">
        <v>13</v>
      </c>
    </row>
    <row r="31" spans="2:8" s="1" customFormat="1" ht="21.3" customHeight="1" x14ac:dyDescent="0.25">
      <c r="B31" s="6" t="s">
        <v>51</v>
      </c>
      <c r="C31" s="6" t="s">
        <v>47</v>
      </c>
      <c r="D31" s="6" t="s">
        <v>37</v>
      </c>
      <c r="E31" s="7">
        <v>45260</v>
      </c>
      <c r="F31" s="6" t="s">
        <v>52</v>
      </c>
      <c r="G31" s="8">
        <v>14441</v>
      </c>
      <c r="H31" s="9" t="s">
        <v>13</v>
      </c>
    </row>
    <row r="32" spans="2:8" s="1" customFormat="1" ht="20.7" customHeight="1" x14ac:dyDescent="0.25">
      <c r="B32" s="10"/>
      <c r="C32" s="11"/>
      <c r="D32" s="11"/>
      <c r="E32" s="11"/>
      <c r="F32" s="11"/>
      <c r="G32" s="12">
        <f>SUM(G24:G31)</f>
        <v>170306.2</v>
      </c>
      <c r="H32" s="11"/>
    </row>
    <row r="33" spans="2:8" s="1" customFormat="1" ht="15.45" customHeight="1" x14ac:dyDescent="0.2"/>
    <row r="34" spans="2:8" s="1" customFormat="1" ht="10.050000000000001" customHeight="1" x14ac:dyDescent="0.2"/>
    <row r="35" spans="2:8" s="1" customFormat="1" ht="20.25" customHeight="1" x14ac:dyDescent="0.2">
      <c r="B35" s="3" t="s">
        <v>53</v>
      </c>
    </row>
    <row r="36" spans="2:8" s="1" customFormat="1" ht="10.050000000000001" customHeight="1" x14ac:dyDescent="0.2"/>
    <row r="37" spans="2:8" s="1" customFormat="1" ht="37.799999999999997" customHeight="1" x14ac:dyDescent="0.25">
      <c r="B37" s="4" t="s">
        <v>2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5" t="s">
        <v>8</v>
      </c>
    </row>
    <row r="38" spans="2:8" s="1" customFormat="1" ht="21.3" customHeight="1" x14ac:dyDescent="0.25">
      <c r="B38" s="6" t="s">
        <v>54</v>
      </c>
      <c r="C38" s="6" t="s">
        <v>55</v>
      </c>
      <c r="D38" s="6" t="s">
        <v>56</v>
      </c>
      <c r="E38" s="7">
        <v>45233</v>
      </c>
      <c r="F38" s="6" t="s">
        <v>57</v>
      </c>
      <c r="G38" s="8">
        <v>5588.88</v>
      </c>
      <c r="H38" s="9" t="s">
        <v>20</v>
      </c>
    </row>
    <row r="39" spans="2:8" s="1" customFormat="1" ht="21.3" customHeight="1" x14ac:dyDescent="0.25">
      <c r="B39" s="6" t="s">
        <v>58</v>
      </c>
      <c r="C39" s="6" t="s">
        <v>59</v>
      </c>
      <c r="D39" s="6" t="s">
        <v>11</v>
      </c>
      <c r="E39" s="7">
        <v>45236</v>
      </c>
      <c r="F39" s="6" t="s">
        <v>60</v>
      </c>
      <c r="G39" s="8">
        <v>8663.8700000000008</v>
      </c>
      <c r="H39" s="9" t="s">
        <v>20</v>
      </c>
    </row>
    <row r="40" spans="2:8" s="1" customFormat="1" ht="21.3" customHeight="1" x14ac:dyDescent="0.25">
      <c r="B40" s="6" t="s">
        <v>61</v>
      </c>
      <c r="C40" s="6" t="s">
        <v>62</v>
      </c>
      <c r="D40" s="6" t="s">
        <v>11</v>
      </c>
      <c r="E40" s="7">
        <v>45247</v>
      </c>
      <c r="F40" s="6" t="s">
        <v>63</v>
      </c>
      <c r="G40" s="8">
        <v>476616.49</v>
      </c>
      <c r="H40" s="9" t="s">
        <v>20</v>
      </c>
    </row>
    <row r="41" spans="2:8" s="1" customFormat="1" ht="21.3" customHeight="1" x14ac:dyDescent="0.25">
      <c r="B41" s="6" t="s">
        <v>61</v>
      </c>
      <c r="C41" s="6" t="s">
        <v>62</v>
      </c>
      <c r="D41" s="6" t="s">
        <v>11</v>
      </c>
      <c r="E41" s="7">
        <v>45247</v>
      </c>
      <c r="F41" s="6" t="s">
        <v>64</v>
      </c>
      <c r="G41" s="8">
        <v>10797.1</v>
      </c>
      <c r="H41" s="9" t="s">
        <v>20</v>
      </c>
    </row>
    <row r="42" spans="2:8" s="1" customFormat="1" ht="21.3" customHeight="1" x14ac:dyDescent="0.25">
      <c r="B42" s="6" t="s">
        <v>61</v>
      </c>
      <c r="C42" s="6" t="s">
        <v>62</v>
      </c>
      <c r="D42" s="6" t="s">
        <v>11</v>
      </c>
      <c r="E42" s="7">
        <v>45247</v>
      </c>
      <c r="F42" s="6" t="s">
        <v>65</v>
      </c>
      <c r="G42" s="8">
        <v>27642.86</v>
      </c>
      <c r="H42" s="9" t="s">
        <v>20</v>
      </c>
    </row>
    <row r="43" spans="2:8" s="1" customFormat="1" ht="21.3" customHeight="1" x14ac:dyDescent="0.25">
      <c r="B43" s="6" t="s">
        <v>61</v>
      </c>
      <c r="C43" s="6" t="s">
        <v>62</v>
      </c>
      <c r="D43" s="6" t="s">
        <v>11</v>
      </c>
      <c r="E43" s="7">
        <v>45250</v>
      </c>
      <c r="F43" s="6" t="s">
        <v>66</v>
      </c>
      <c r="G43" s="8">
        <v>24519.34</v>
      </c>
      <c r="H43" s="9" t="s">
        <v>20</v>
      </c>
    </row>
    <row r="44" spans="2:8" s="1" customFormat="1" ht="21.3" customHeight="1" x14ac:dyDescent="0.25">
      <c r="B44" s="6" t="s">
        <v>61</v>
      </c>
      <c r="C44" s="6" t="s">
        <v>62</v>
      </c>
      <c r="D44" s="6" t="s">
        <v>11</v>
      </c>
      <c r="E44" s="7">
        <v>45250</v>
      </c>
      <c r="F44" s="6" t="s">
        <v>67</v>
      </c>
      <c r="G44" s="8">
        <v>13525.95</v>
      </c>
      <c r="H44" s="9" t="s">
        <v>20</v>
      </c>
    </row>
    <row r="45" spans="2:8" s="1" customFormat="1" ht="21.3" customHeight="1" x14ac:dyDescent="0.25">
      <c r="B45" s="6" t="s">
        <v>68</v>
      </c>
      <c r="C45" s="6" t="s">
        <v>69</v>
      </c>
      <c r="D45" s="6" t="s">
        <v>11</v>
      </c>
      <c r="E45" s="7">
        <v>45258</v>
      </c>
      <c r="F45" s="6" t="s">
        <v>70</v>
      </c>
      <c r="G45" s="8">
        <v>16522.14</v>
      </c>
      <c r="H45" s="9" t="s">
        <v>20</v>
      </c>
    </row>
    <row r="46" spans="2:8" s="1" customFormat="1" ht="21.3" customHeight="1" x14ac:dyDescent="0.25">
      <c r="B46" s="6" t="s">
        <v>68</v>
      </c>
      <c r="C46" s="6" t="s">
        <v>59</v>
      </c>
      <c r="D46" s="6" t="s">
        <v>11</v>
      </c>
      <c r="E46" s="7">
        <v>45258</v>
      </c>
      <c r="F46" s="6" t="s">
        <v>70</v>
      </c>
      <c r="G46" s="8">
        <v>2068</v>
      </c>
      <c r="H46" s="9" t="s">
        <v>20</v>
      </c>
    </row>
    <row r="47" spans="2:8" s="1" customFormat="1" ht="21.3" customHeight="1" x14ac:dyDescent="0.25">
      <c r="B47" s="6" t="s">
        <v>71</v>
      </c>
      <c r="C47" s="6" t="s">
        <v>69</v>
      </c>
      <c r="D47" s="6" t="s">
        <v>11</v>
      </c>
      <c r="E47" s="7">
        <v>45258</v>
      </c>
      <c r="F47" s="6" t="s">
        <v>72</v>
      </c>
      <c r="G47" s="8">
        <v>7567.27</v>
      </c>
      <c r="H47" s="9" t="s">
        <v>20</v>
      </c>
    </row>
    <row r="48" spans="2:8" s="1" customFormat="1" ht="21.3" customHeight="1" x14ac:dyDescent="0.25">
      <c r="B48" s="6" t="s">
        <v>71</v>
      </c>
      <c r="C48" s="6" t="s">
        <v>59</v>
      </c>
      <c r="D48" s="6" t="s">
        <v>11</v>
      </c>
      <c r="E48" s="7">
        <v>45258</v>
      </c>
      <c r="F48" s="6" t="s">
        <v>72</v>
      </c>
      <c r="G48" s="8">
        <v>2837.73</v>
      </c>
      <c r="H48" s="9" t="s">
        <v>20</v>
      </c>
    </row>
    <row r="49" spans="2:8" s="1" customFormat="1" ht="21.3" customHeight="1" x14ac:dyDescent="0.25">
      <c r="B49" s="6" t="s">
        <v>73</v>
      </c>
      <c r="C49" s="6" t="s">
        <v>74</v>
      </c>
      <c r="D49" s="6" t="s">
        <v>11</v>
      </c>
      <c r="E49" s="7">
        <v>45260</v>
      </c>
      <c r="F49" s="6" t="s">
        <v>75</v>
      </c>
      <c r="G49" s="8">
        <v>5694</v>
      </c>
      <c r="H49" s="9" t="s">
        <v>20</v>
      </c>
    </row>
    <row r="50" spans="2:8" s="1" customFormat="1" ht="20.7" customHeight="1" x14ac:dyDescent="0.25">
      <c r="B50" s="10"/>
      <c r="C50" s="11"/>
      <c r="D50" s="11"/>
      <c r="E50" s="11"/>
      <c r="F50" s="11"/>
      <c r="G50" s="12">
        <f>SUM(G38:G49)</f>
        <v>602043.62999999989</v>
      </c>
      <c r="H50" s="11"/>
    </row>
    <row r="51" spans="2:8" s="1" customFormat="1" ht="15.45" customHeight="1" x14ac:dyDescent="0.2"/>
    <row r="52" spans="2:8" s="1" customFormat="1" ht="10.050000000000001" customHeight="1" x14ac:dyDescent="0.2"/>
    <row r="53" spans="2:8" s="1" customFormat="1" ht="20.25" customHeight="1" x14ac:dyDescent="0.2">
      <c r="B53" s="3" t="s">
        <v>76</v>
      </c>
    </row>
    <row r="54" spans="2:8" s="1" customFormat="1" ht="10.050000000000001" customHeight="1" x14ac:dyDescent="0.2"/>
    <row r="55" spans="2:8" s="1" customFormat="1" ht="37.799999999999997" customHeight="1" x14ac:dyDescent="0.25">
      <c r="B55" s="4" t="s">
        <v>2</v>
      </c>
      <c r="C55" s="4" t="s">
        <v>3</v>
      </c>
      <c r="D55" s="4" t="s">
        <v>4</v>
      </c>
      <c r="E55" s="4" t="s">
        <v>5</v>
      </c>
      <c r="F55" s="4" t="s">
        <v>6</v>
      </c>
      <c r="G55" s="4" t="s">
        <v>7</v>
      </c>
      <c r="H55" s="5" t="s">
        <v>8</v>
      </c>
    </row>
    <row r="56" spans="2:8" s="1" customFormat="1" ht="21.3" customHeight="1" x14ac:dyDescent="0.25">
      <c r="B56" s="6" t="s">
        <v>77</v>
      </c>
      <c r="C56" s="6" t="s">
        <v>78</v>
      </c>
      <c r="D56" s="6" t="s">
        <v>79</v>
      </c>
      <c r="E56" s="7">
        <v>45252</v>
      </c>
      <c r="F56" s="6" t="s">
        <v>80</v>
      </c>
      <c r="G56" s="8">
        <v>46000</v>
      </c>
      <c r="H56" s="9" t="s">
        <v>13</v>
      </c>
    </row>
    <row r="57" spans="2:8" s="1" customFormat="1" ht="21.3" customHeight="1" x14ac:dyDescent="0.25">
      <c r="B57" s="6" t="s">
        <v>77</v>
      </c>
      <c r="C57" s="6" t="s">
        <v>78</v>
      </c>
      <c r="D57" s="6" t="s">
        <v>79</v>
      </c>
      <c r="E57" s="7">
        <v>45252</v>
      </c>
      <c r="F57" s="6" t="s">
        <v>81</v>
      </c>
      <c r="G57" s="8">
        <v>31000</v>
      </c>
      <c r="H57" s="9" t="s">
        <v>13</v>
      </c>
    </row>
    <row r="58" spans="2:8" s="1" customFormat="1" ht="21.3" customHeight="1" x14ac:dyDescent="0.25">
      <c r="B58" s="6" t="s">
        <v>82</v>
      </c>
      <c r="C58" s="6" t="s">
        <v>83</v>
      </c>
      <c r="D58" s="6" t="s">
        <v>37</v>
      </c>
      <c r="E58" s="7">
        <v>45260</v>
      </c>
      <c r="F58" s="6" t="s">
        <v>84</v>
      </c>
      <c r="G58" s="8">
        <v>10000</v>
      </c>
      <c r="H58" s="9" t="s">
        <v>20</v>
      </c>
    </row>
    <row r="59" spans="2:8" s="1" customFormat="1" ht="20.7" customHeight="1" x14ac:dyDescent="0.25">
      <c r="B59" s="10"/>
      <c r="C59" s="11"/>
      <c r="D59" s="11"/>
      <c r="E59" s="11"/>
      <c r="F59" s="11"/>
      <c r="G59" s="12">
        <f>SUM(G56:G58)</f>
        <v>87000</v>
      </c>
      <c r="H59" s="11"/>
    </row>
    <row r="60" spans="2:8" s="1" customFormat="1" ht="15.45" customHeight="1" x14ac:dyDescent="0.2"/>
    <row r="61" spans="2:8" s="1" customFormat="1" ht="10.050000000000001" customHeight="1" x14ac:dyDescent="0.2"/>
    <row r="62" spans="2:8" s="1" customFormat="1" ht="20.25" customHeight="1" x14ac:dyDescent="0.2">
      <c r="B62" s="3" t="s">
        <v>85</v>
      </c>
    </row>
    <row r="63" spans="2:8" s="1" customFormat="1" ht="10.050000000000001" customHeight="1" x14ac:dyDescent="0.2"/>
    <row r="64" spans="2:8" s="1" customFormat="1" ht="37.799999999999997" customHeight="1" x14ac:dyDescent="0.25">
      <c r="B64" s="4" t="s">
        <v>2</v>
      </c>
      <c r="C64" s="4" t="s">
        <v>3</v>
      </c>
      <c r="D64" s="4" t="s">
        <v>4</v>
      </c>
      <c r="E64" s="4" t="s">
        <v>5</v>
      </c>
      <c r="F64" s="4" t="s">
        <v>6</v>
      </c>
      <c r="G64" s="4" t="s">
        <v>7</v>
      </c>
      <c r="H64" s="5" t="s">
        <v>8</v>
      </c>
    </row>
    <row r="65" spans="2:8" s="1" customFormat="1" ht="21.3" customHeight="1" x14ac:dyDescent="0.25">
      <c r="B65" s="6" t="s">
        <v>86</v>
      </c>
      <c r="C65" s="6" t="s">
        <v>87</v>
      </c>
      <c r="D65" s="6" t="s">
        <v>37</v>
      </c>
      <c r="E65" s="7">
        <v>45231</v>
      </c>
      <c r="F65" s="6" t="s">
        <v>88</v>
      </c>
      <c r="G65" s="8">
        <v>11865</v>
      </c>
      <c r="H65" s="9" t="s">
        <v>13</v>
      </c>
    </row>
    <row r="66" spans="2:8" s="1" customFormat="1" ht="21.3" customHeight="1" x14ac:dyDescent="0.25">
      <c r="B66" s="6" t="s">
        <v>89</v>
      </c>
      <c r="C66" s="6" t="s">
        <v>90</v>
      </c>
      <c r="D66" s="6" t="s">
        <v>37</v>
      </c>
      <c r="E66" s="7">
        <v>45231</v>
      </c>
      <c r="F66" s="6" t="s">
        <v>91</v>
      </c>
      <c r="G66" s="8">
        <v>135000</v>
      </c>
      <c r="H66" s="9" t="s">
        <v>13</v>
      </c>
    </row>
    <row r="67" spans="2:8" s="1" customFormat="1" ht="21.3" customHeight="1" x14ac:dyDescent="0.25">
      <c r="B67" s="6" t="s">
        <v>92</v>
      </c>
      <c r="C67" s="6" t="s">
        <v>93</v>
      </c>
      <c r="D67" s="6" t="s">
        <v>37</v>
      </c>
      <c r="E67" s="7">
        <v>45232</v>
      </c>
      <c r="F67" s="6" t="s">
        <v>94</v>
      </c>
      <c r="G67" s="8">
        <v>43345</v>
      </c>
      <c r="H67" s="9" t="s">
        <v>13</v>
      </c>
    </row>
    <row r="68" spans="2:8" s="1" customFormat="1" ht="21.3" customHeight="1" x14ac:dyDescent="0.25">
      <c r="B68" s="6" t="s">
        <v>82</v>
      </c>
      <c r="C68" s="6" t="s">
        <v>95</v>
      </c>
      <c r="D68" s="6" t="s">
        <v>37</v>
      </c>
      <c r="E68" s="7">
        <v>45236</v>
      </c>
      <c r="F68" s="6" t="s">
        <v>96</v>
      </c>
      <c r="G68" s="8">
        <v>11513.03</v>
      </c>
      <c r="H68" s="9" t="s">
        <v>13</v>
      </c>
    </row>
    <row r="69" spans="2:8" s="1" customFormat="1" ht="21.3" customHeight="1" x14ac:dyDescent="0.25">
      <c r="B69" s="6" t="s">
        <v>82</v>
      </c>
      <c r="C69" s="6" t="s">
        <v>95</v>
      </c>
      <c r="D69" s="6" t="s">
        <v>37</v>
      </c>
      <c r="E69" s="7">
        <v>45236</v>
      </c>
      <c r="F69" s="6" t="s">
        <v>97</v>
      </c>
      <c r="G69" s="8">
        <v>27917.33</v>
      </c>
      <c r="H69" s="9" t="s">
        <v>13</v>
      </c>
    </row>
    <row r="70" spans="2:8" s="1" customFormat="1" ht="21.3" customHeight="1" x14ac:dyDescent="0.25">
      <c r="B70" s="6" t="s">
        <v>98</v>
      </c>
      <c r="C70" s="6" t="s">
        <v>99</v>
      </c>
      <c r="D70" s="6" t="s">
        <v>37</v>
      </c>
      <c r="E70" s="7">
        <v>45237</v>
      </c>
      <c r="F70" s="6" t="s">
        <v>100</v>
      </c>
      <c r="G70" s="8">
        <v>8543.2000000000007</v>
      </c>
      <c r="H70" s="9" t="s">
        <v>20</v>
      </c>
    </row>
    <row r="71" spans="2:8" s="1" customFormat="1" ht="21.3" customHeight="1" x14ac:dyDescent="0.25">
      <c r="B71" s="6" t="s">
        <v>101</v>
      </c>
      <c r="C71" s="6" t="s">
        <v>102</v>
      </c>
      <c r="D71" s="6" t="s">
        <v>37</v>
      </c>
      <c r="E71" s="7">
        <v>45238</v>
      </c>
      <c r="F71" s="6" t="s">
        <v>103</v>
      </c>
      <c r="G71" s="8">
        <v>6586.33</v>
      </c>
      <c r="H71" s="9" t="s">
        <v>13</v>
      </c>
    </row>
    <row r="72" spans="2:8" s="1" customFormat="1" ht="21.3" customHeight="1" x14ac:dyDescent="0.25">
      <c r="B72" s="6" t="s">
        <v>104</v>
      </c>
      <c r="C72" s="6" t="s">
        <v>76</v>
      </c>
      <c r="D72" s="6" t="s">
        <v>11</v>
      </c>
      <c r="E72" s="7">
        <v>45244</v>
      </c>
      <c r="F72" s="6" t="s">
        <v>105</v>
      </c>
      <c r="G72" s="8">
        <v>7995</v>
      </c>
      <c r="H72" s="9" t="s">
        <v>20</v>
      </c>
    </row>
    <row r="73" spans="2:8" s="1" customFormat="1" ht="21.3" customHeight="1" x14ac:dyDescent="0.25">
      <c r="B73" s="6" t="s">
        <v>106</v>
      </c>
      <c r="C73" s="6" t="s">
        <v>107</v>
      </c>
      <c r="D73" s="6" t="s">
        <v>37</v>
      </c>
      <c r="E73" s="7">
        <v>45244</v>
      </c>
      <c r="F73" s="6" t="s">
        <v>108</v>
      </c>
      <c r="G73" s="8">
        <v>6900</v>
      </c>
      <c r="H73" s="9" t="s">
        <v>13</v>
      </c>
    </row>
    <row r="74" spans="2:8" s="1" customFormat="1" ht="21.3" customHeight="1" x14ac:dyDescent="0.25">
      <c r="B74" s="6" t="s">
        <v>109</v>
      </c>
      <c r="C74" s="6" t="s">
        <v>110</v>
      </c>
      <c r="D74" s="6" t="s">
        <v>37</v>
      </c>
      <c r="E74" s="7">
        <v>45252</v>
      </c>
      <c r="F74" s="6" t="s">
        <v>111</v>
      </c>
      <c r="G74" s="8">
        <v>7269.8</v>
      </c>
      <c r="H74" s="9" t="s">
        <v>13</v>
      </c>
    </row>
    <row r="75" spans="2:8" s="1" customFormat="1" ht="21.3" customHeight="1" x14ac:dyDescent="0.25">
      <c r="B75" s="6" t="s">
        <v>101</v>
      </c>
      <c r="C75" s="6" t="s">
        <v>102</v>
      </c>
      <c r="D75" s="6" t="s">
        <v>37</v>
      </c>
      <c r="E75" s="7">
        <v>45258</v>
      </c>
      <c r="F75" s="6" t="s">
        <v>112</v>
      </c>
      <c r="G75" s="8">
        <v>5854.85</v>
      </c>
      <c r="H75" s="9" t="s">
        <v>13</v>
      </c>
    </row>
    <row r="76" spans="2:8" s="1" customFormat="1" ht="21.3" customHeight="1" x14ac:dyDescent="0.25">
      <c r="B76" s="6" t="s">
        <v>113</v>
      </c>
      <c r="C76" s="6" t="s">
        <v>99</v>
      </c>
      <c r="D76" s="6" t="s">
        <v>37</v>
      </c>
      <c r="E76" s="7">
        <v>45259</v>
      </c>
      <c r="F76" s="6" t="s">
        <v>114</v>
      </c>
      <c r="G76" s="8">
        <v>25905.599999999999</v>
      </c>
      <c r="H76" s="9" t="s">
        <v>20</v>
      </c>
    </row>
    <row r="77" spans="2:8" s="1" customFormat="1" ht="21.3" customHeight="1" x14ac:dyDescent="0.25">
      <c r="B77" s="6" t="s">
        <v>113</v>
      </c>
      <c r="C77" s="6" t="s">
        <v>99</v>
      </c>
      <c r="D77" s="6" t="s">
        <v>37</v>
      </c>
      <c r="E77" s="7">
        <v>45259</v>
      </c>
      <c r="F77" s="6" t="s">
        <v>115</v>
      </c>
      <c r="G77" s="8">
        <v>10860.44</v>
      </c>
      <c r="H77" s="9" t="s">
        <v>20</v>
      </c>
    </row>
    <row r="78" spans="2:8" s="1" customFormat="1" ht="20.7" customHeight="1" x14ac:dyDescent="0.25">
      <c r="B78" s="10"/>
      <c r="C78" s="11"/>
      <c r="D78" s="11"/>
      <c r="E78" s="11"/>
      <c r="F78" s="11"/>
      <c r="G78" s="12">
        <f>SUM(G65:G77)</f>
        <v>309555.57999999996</v>
      </c>
      <c r="H78" s="11"/>
    </row>
    <row r="79" spans="2:8" s="1" customFormat="1" ht="15.45" customHeight="1" x14ac:dyDescent="0.2"/>
    <row r="80" spans="2:8" s="1" customFormat="1" ht="10.050000000000001" customHeight="1" x14ac:dyDescent="0.2"/>
    <row r="81" spans="2:8" s="1" customFormat="1" ht="20.25" customHeight="1" x14ac:dyDescent="0.2">
      <c r="B81" s="3" t="s">
        <v>116</v>
      </c>
    </row>
    <row r="82" spans="2:8" s="1" customFormat="1" ht="10.050000000000001" customHeight="1" x14ac:dyDescent="0.2"/>
    <row r="83" spans="2:8" s="1" customFormat="1" ht="37.799999999999997" customHeight="1" x14ac:dyDescent="0.25">
      <c r="B83" s="4" t="s">
        <v>2</v>
      </c>
      <c r="C83" s="4" t="s">
        <v>3</v>
      </c>
      <c r="D83" s="4" t="s">
        <v>4</v>
      </c>
      <c r="E83" s="4" t="s">
        <v>5</v>
      </c>
      <c r="F83" s="4" t="s">
        <v>6</v>
      </c>
      <c r="G83" s="4" t="s">
        <v>7</v>
      </c>
      <c r="H83" s="5" t="s">
        <v>8</v>
      </c>
    </row>
    <row r="84" spans="2:8" s="1" customFormat="1" ht="21.3" customHeight="1" x14ac:dyDescent="0.25">
      <c r="B84" s="6" t="s">
        <v>117</v>
      </c>
      <c r="C84" s="6" t="s">
        <v>118</v>
      </c>
      <c r="D84" s="6" t="s">
        <v>11</v>
      </c>
      <c r="E84" s="7">
        <v>45249</v>
      </c>
      <c r="F84" s="6" t="s">
        <v>119</v>
      </c>
      <c r="G84" s="8">
        <v>9990</v>
      </c>
      <c r="H84" s="9" t="s">
        <v>20</v>
      </c>
    </row>
    <row r="85" spans="2:8" s="1" customFormat="1" ht="20.7" customHeight="1" x14ac:dyDescent="0.25">
      <c r="B85" s="10"/>
      <c r="C85" s="11"/>
      <c r="D85" s="11"/>
      <c r="E85" s="11"/>
      <c r="F85" s="11"/>
      <c r="G85" s="12">
        <f>SUM(G84)</f>
        <v>9990</v>
      </c>
      <c r="H85" s="11"/>
    </row>
    <row r="86" spans="2:8" s="1" customFormat="1" ht="15.45" customHeight="1" x14ac:dyDescent="0.2"/>
    <row r="87" spans="2:8" s="1" customFormat="1" ht="10.050000000000001" customHeight="1" x14ac:dyDescent="0.2"/>
    <row r="88" spans="2:8" s="1" customFormat="1" ht="20.25" customHeight="1" x14ac:dyDescent="0.2">
      <c r="B88" s="3" t="s">
        <v>120</v>
      </c>
    </row>
    <row r="89" spans="2:8" s="1" customFormat="1" ht="10.050000000000001" customHeight="1" x14ac:dyDescent="0.2"/>
    <row r="90" spans="2:8" s="1" customFormat="1" ht="37.799999999999997" customHeight="1" x14ac:dyDescent="0.25">
      <c r="B90" s="4" t="s">
        <v>2</v>
      </c>
      <c r="C90" s="4" t="s">
        <v>3</v>
      </c>
      <c r="D90" s="4" t="s">
        <v>4</v>
      </c>
      <c r="E90" s="4" t="s">
        <v>5</v>
      </c>
      <c r="F90" s="4" t="s">
        <v>6</v>
      </c>
      <c r="G90" s="4" t="s">
        <v>7</v>
      </c>
      <c r="H90" s="5" t="s">
        <v>8</v>
      </c>
    </row>
    <row r="91" spans="2:8" s="1" customFormat="1" ht="21.3" customHeight="1" x14ac:dyDescent="0.25">
      <c r="B91" s="6" t="s">
        <v>121</v>
      </c>
      <c r="C91" s="6" t="s">
        <v>122</v>
      </c>
      <c r="D91" s="6" t="s">
        <v>11</v>
      </c>
      <c r="E91" s="7">
        <v>45237</v>
      </c>
      <c r="F91" s="6" t="s">
        <v>123</v>
      </c>
      <c r="G91" s="8">
        <v>35000</v>
      </c>
      <c r="H91" s="9" t="s">
        <v>20</v>
      </c>
    </row>
    <row r="92" spans="2:8" s="1" customFormat="1" ht="21.3" customHeight="1" x14ac:dyDescent="0.25">
      <c r="B92" s="6" t="s">
        <v>124</v>
      </c>
      <c r="C92" s="6" t="s">
        <v>125</v>
      </c>
      <c r="D92" s="6" t="s">
        <v>11</v>
      </c>
      <c r="E92" s="7">
        <v>45236</v>
      </c>
      <c r="F92" s="6" t="s">
        <v>126</v>
      </c>
      <c r="G92" s="8">
        <v>21950</v>
      </c>
      <c r="H92" s="9"/>
    </row>
    <row r="93" spans="2:8" s="1" customFormat="1" ht="20.7" customHeight="1" x14ac:dyDescent="0.25">
      <c r="B93" s="10"/>
      <c r="C93" s="11"/>
      <c r="D93" s="11"/>
      <c r="E93" s="11"/>
      <c r="F93" s="11"/>
      <c r="G93" s="12">
        <f>SUM(G91:G92)</f>
        <v>56950</v>
      </c>
      <c r="H93" s="11"/>
    </row>
    <row r="95" spans="2:8" x14ac:dyDescent="0.25">
      <c r="F95" s="13" t="s">
        <v>127</v>
      </c>
      <c r="G95" s="14">
        <f>G10+G18+G32+G50+G59+G78+G85+G93</f>
        <v>1341197.9099999997</v>
      </c>
    </row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2023-12-22T11:41:55Z</dcterms:created>
  <dcterms:modified xsi:type="dcterms:W3CDTF">2023-12-22T11:42:57Z</dcterms:modified>
</cp:coreProperties>
</file>