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Shared\SSdata\Efin-CP\Transparency Reports for the Website\Website Copies (Purchase Orders)\2023\09 - December\"/>
    </mc:Choice>
  </mc:AlternateContent>
  <xr:revisionPtr revIDLastSave="0" documentId="8_{27824904-ACD4-490C-9072-06CC68420FED}" xr6:coauthVersionLast="47" xr6:coauthVersionMax="47" xr10:uidLastSave="{00000000-0000-0000-0000-000000000000}"/>
  <bookViews>
    <workbookView xWindow="-108" yWindow="-108" windowWidth="23256" windowHeight="12576" xr2:uid="{3FB2B882-9D33-4562-9CFF-731410CE911D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2" i="1" l="1"/>
  <c r="G75" i="1"/>
  <c r="G68" i="1"/>
  <c r="G53" i="1"/>
  <c r="G46" i="1"/>
  <c r="G37" i="1"/>
  <c r="G27" i="1"/>
  <c r="G17" i="1"/>
  <c r="G10" i="1"/>
  <c r="G84" i="1" s="1"/>
</calcChain>
</file>

<file path=xl/sharedStrings.xml><?xml version="1.0" encoding="utf-8"?>
<sst xmlns="http://schemas.openxmlformats.org/spreadsheetml/2006/main" count="209" uniqueCount="95">
  <si>
    <t>Purchase Orders Raised Over £5,000 in December 2023</t>
  </si>
  <si>
    <t>Cust Case Reg &amp; Communities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</si>
  <si>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</si>
  <si>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</si>
  <si>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</si>
  <si>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</si>
  <si>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</si>
  <si>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</si>
  <si>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</si>
  <si>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Apex Radio Systems Ltd</t>
  </si>
  <si>
    <t>Crime And Disorder</t>
  </si>
  <si>
    <t>Supplies And Services</t>
  </si>
  <si>
    <t>EH02436</t>
  </si>
  <si>
    <t>Revenue</t>
  </si>
  <si>
    <t>Frizbee Ltd</t>
  </si>
  <si>
    <t>EH02439</t>
  </si>
  <si>
    <t>Sunflower House</t>
  </si>
  <si>
    <t>EH02443</t>
  </si>
  <si>
    <t>Economic Development</t>
  </si>
  <si>
    <t>Swale Heating Limited</t>
  </si>
  <si>
    <t>Uk Shared Prosperity Fund</t>
  </si>
  <si>
    <t>RB01411</t>
  </si>
  <si>
    <t>Estates &amp; Operations</t>
  </si>
  <si>
    <t>Chunnel Group</t>
  </si>
  <si>
    <t>Beach Management 2020-2025</t>
  </si>
  <si>
    <t>Premises-Related Expenditure</t>
  </si>
  <si>
    <t>P012565</t>
  </si>
  <si>
    <t>Capital</t>
  </si>
  <si>
    <t>Capel Groundworks Limited</t>
  </si>
  <si>
    <t>Public Toilets-Changing Places</t>
  </si>
  <si>
    <t>SD00934</t>
  </si>
  <si>
    <t>Innova Care Concepts Ltd</t>
  </si>
  <si>
    <t>SD00933</t>
  </si>
  <si>
    <t>Bnp Paribas Real Estate Advisory &amp; Property</t>
  </si>
  <si>
    <t>Princes Parade Leisure Centre</t>
  </si>
  <si>
    <t>SD00937</t>
  </si>
  <si>
    <t>Finance Customer &amp; Support</t>
  </si>
  <si>
    <t>Arcus Global</t>
  </si>
  <si>
    <t>Ict Operations</t>
  </si>
  <si>
    <t>IT04544</t>
  </si>
  <si>
    <t>Capita Business Services Ltd</t>
  </si>
  <si>
    <t>IT04545</t>
  </si>
  <si>
    <t>Etude Consulting Limited</t>
  </si>
  <si>
    <t>Climate Change Fees</t>
  </si>
  <si>
    <t>SD00935</t>
  </si>
  <si>
    <t>Realty Insurances Ltd</t>
  </si>
  <si>
    <t>Insurance Recharges</t>
  </si>
  <si>
    <t>FS01488</t>
  </si>
  <si>
    <t>Governance Law &amp; Reg Services</t>
  </si>
  <si>
    <t>Sellick Partnership (Group) Limited</t>
  </si>
  <si>
    <t>Democratic Services&amp; Elections</t>
  </si>
  <si>
    <t>Employees</t>
  </si>
  <si>
    <t>DS01289</t>
  </si>
  <si>
    <t>Civica Election Services Ltd</t>
  </si>
  <si>
    <t>Police &amp; Crime Comm Elections</t>
  </si>
  <si>
    <t>DS01293</t>
  </si>
  <si>
    <t>Royal Mail Group Plc</t>
  </si>
  <si>
    <t>DS01291</t>
  </si>
  <si>
    <t>Housing</t>
  </si>
  <si>
    <t>Fhdc Temporary Accommodation</t>
  </si>
  <si>
    <t>HO00327</t>
  </si>
  <si>
    <t>Housing Revenue Account</t>
  </si>
  <si>
    <t>Green Gnomes Ltd</t>
  </si>
  <si>
    <t>Shdf Wave 2 - A &amp; A Costs</t>
  </si>
  <si>
    <t>HA01053</t>
  </si>
  <si>
    <t>Aw Construction Services Ltd</t>
  </si>
  <si>
    <t>Cyclical Sheltered</t>
  </si>
  <si>
    <t>HA01056</t>
  </si>
  <si>
    <t>Mb Facilities Limited</t>
  </si>
  <si>
    <t>Garages Improvements</t>
  </si>
  <si>
    <t>HA01055</t>
  </si>
  <si>
    <t>The Design Collective (London) Ltd</t>
  </si>
  <si>
    <t>HA01057</t>
  </si>
  <si>
    <t>Aj Mobility Ltd T/A Ajm Healthcare</t>
  </si>
  <si>
    <t>Disabled Adaptations</t>
  </si>
  <si>
    <t>HA01061</t>
  </si>
  <si>
    <t>Awics Ltd-Adrian Waite (Independent</t>
  </si>
  <si>
    <t>HO00331</t>
  </si>
  <si>
    <t>Mears Ltd</t>
  </si>
  <si>
    <t>Fire Protection Works</t>
  </si>
  <si>
    <t>HA01062</t>
  </si>
  <si>
    <t>Triple S Lift Services Ltd</t>
  </si>
  <si>
    <t>Lift Replacement</t>
  </si>
  <si>
    <t>HA01066</t>
  </si>
  <si>
    <t>Planned Maintenance</t>
  </si>
  <si>
    <t>HA01069</t>
  </si>
  <si>
    <t>Human Resources</t>
  </si>
  <si>
    <t xml:space="preserve">Ashford Borough Council </t>
  </si>
  <si>
    <t>Payroll</t>
  </si>
  <si>
    <t>HR01942</t>
  </si>
  <si>
    <t>Planning</t>
  </si>
  <si>
    <t>Mills &amp; Reeve Llp Client Account</t>
  </si>
  <si>
    <t>Development Control</t>
  </si>
  <si>
    <t>PL01326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</si>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</sst>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u/>
      <sz val="12"/>
      <color rgb="FF333333"/>
      <name val="Arial"/>
      <family val="2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333333"/>
      <name val="Arial"/>
    </font>
    <font>
      <sz val="10"/>
      <color rgb="FF333333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/>
    </xf>
    <xf numFmtId="49" fontId="5" fillId="3" borderId="1" xfId="0" applyNumberFormat="1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horizontal="right"/>
    </xf>
    <xf numFmtId="49" fontId="8" fillId="2" borderId="1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center"/>
    </xf>
    <xf numFmtId="49" fontId="7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4" fontId="7" fillId="2" borderId="0" xfId="0" applyNumberFormat="1" applyFont="1" applyFill="1" applyAlignment="1">
      <alignment horizontal="right"/>
    </xf>
    <xf numFmtId="0" fontId="9" fillId="0" borderId="2" xfId="0" applyFont="1" applyBorder="1"/>
    <xf numFmtId="4" fontId="9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9FBE6-B5A1-464A-86D1-6CBDC0E63EFE}">
  <dimension ref="B1:H84"/>
  <sheetViews>
    <sheetView tabSelected="1" view="pageBreakPreview" zoomScale="60" zoomScaleNormal="100" workbookViewId="0">
      <selection activeCell="D15" sqref="D15"/>
    </sheetView>
  </sheetViews>
  <sheetFormatPr defaultRowHeight="13.2" x14ac:dyDescent="0.25"/>
  <cols>
    <col min="1" max="1" width="0.6640625" customWidth="1"/>
    <col min="2" max="2" width="37" customWidth="1"/>
    <col min="3" max="4" width="33.5546875" customWidth="1"/>
    <col min="5" max="5" width="10.6640625" customWidth="1"/>
    <col min="6" max="7" width="13" customWidth="1"/>
    <col min="8" max="8" width="10.6640625" customWidth="1"/>
    <col min="9" max="9" width="4.6640625" customWidth="1"/>
  </cols>
  <sheetData>
    <row r="1" spans="2:8" s="1" customFormat="1" ht="8.5500000000000007" customHeight="1" x14ac:dyDescent="0.2"/>
    <row r="2" spans="2:8" s="1" customFormat="1" ht="41.4" customHeight="1" x14ac:dyDescent="0.2">
      <c r="B2" s="2" t="s">
        <v>0</v>
      </c>
      <c r="C2" s="3"/>
    </row>
    <row r="3" spans="2:8" s="1" customFormat="1" ht="11.4" customHeight="1" x14ac:dyDescent="0.2">
      <c r="B3" s="4"/>
      <c r="C3" s="4"/>
    </row>
    <row r="4" spans="2:8" s="1" customFormat="1" ht="18.600000000000001" customHeight="1" x14ac:dyDescent="0.2">
      <c r="B4" s="5" t="s">
        <v>1</v>
      </c>
    </row>
    <row r="5" spans="2:8" s="1" customFormat="1" ht="25.2" customHeight="1" x14ac:dyDescent="0.2"/>
    <row r="6" spans="2:8" s="1" customFormat="1" ht="37.799999999999997" customHeight="1" x14ac:dyDescent="0.25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7" t="s">
        <v>8</v>
      </c>
    </row>
    <row r="7" spans="2:8" s="1" customFormat="1" ht="21.3" customHeight="1" x14ac:dyDescent="0.25">
      <c r="B7" s="8" t="s">
        <v>9</v>
      </c>
      <c r="C7" s="8" t="s">
        <v>10</v>
      </c>
      <c r="D7" s="8" t="s">
        <v>11</v>
      </c>
      <c r="E7" s="9">
        <v>45261</v>
      </c>
      <c r="F7" s="8" t="s">
        <v>12</v>
      </c>
      <c r="G7" s="10">
        <v>17178</v>
      </c>
      <c r="H7" s="11" t="s">
        <v>13</v>
      </c>
    </row>
    <row r="8" spans="2:8" s="1" customFormat="1" ht="21.3" customHeight="1" x14ac:dyDescent="0.25">
      <c r="B8" s="8" t="s">
        <v>14</v>
      </c>
      <c r="C8" s="8" t="s">
        <v>10</v>
      </c>
      <c r="D8" s="8" t="s">
        <v>11</v>
      </c>
      <c r="E8" s="9">
        <v>45266</v>
      </c>
      <c r="F8" s="8" t="s">
        <v>15</v>
      </c>
      <c r="G8" s="10">
        <v>5000</v>
      </c>
      <c r="H8" s="11" t="s">
        <v>13</v>
      </c>
    </row>
    <row r="9" spans="2:8" s="1" customFormat="1" ht="21.3" customHeight="1" x14ac:dyDescent="0.25">
      <c r="B9" s="8" t="s">
        <v>16</v>
      </c>
      <c r="C9" s="8" t="s">
        <v>10</v>
      </c>
      <c r="D9" s="8" t="s">
        <v>11</v>
      </c>
      <c r="E9" s="9">
        <v>45278</v>
      </c>
      <c r="F9" s="8" t="s">
        <v>17</v>
      </c>
      <c r="G9" s="10">
        <v>5000</v>
      </c>
      <c r="H9" s="11" t="s">
        <v>13</v>
      </c>
    </row>
    <row r="10" spans="2:8" s="1" customFormat="1" ht="20.7" customHeight="1" x14ac:dyDescent="0.25">
      <c r="B10" s="12"/>
      <c r="C10" s="13"/>
      <c r="D10" s="13"/>
      <c r="E10" s="13"/>
      <c r="F10" s="13"/>
      <c r="G10" s="14">
        <f>SUM(G7:G9)</f>
        <v>27178</v>
      </c>
      <c r="H10" s="13"/>
    </row>
    <row r="11" spans="2:8" s="1" customFormat="1" ht="15.45" customHeight="1" x14ac:dyDescent="0.2"/>
    <row r="12" spans="2:8" s="1" customFormat="1" ht="10.050000000000001" customHeight="1" x14ac:dyDescent="0.2"/>
    <row r="13" spans="2:8" s="1" customFormat="1" ht="20.25" customHeight="1" x14ac:dyDescent="0.2">
      <c r="B13" s="5" t="s">
        <v>18</v>
      </c>
    </row>
    <row r="14" spans="2:8" s="1" customFormat="1" ht="10.050000000000001" customHeight="1" x14ac:dyDescent="0.2"/>
    <row r="15" spans="2:8" s="1" customFormat="1" ht="37.799999999999997" customHeight="1" x14ac:dyDescent="0.25">
      <c r="B15" s="6" t="s">
        <v>2</v>
      </c>
      <c r="C15" s="6" t="s">
        <v>3</v>
      </c>
      <c r="D15" s="6" t="s">
        <v>4</v>
      </c>
      <c r="E15" s="6" t="s">
        <v>5</v>
      </c>
      <c r="F15" s="6" t="s">
        <v>6</v>
      </c>
      <c r="G15" s="6" t="s">
        <v>7</v>
      </c>
      <c r="H15" s="7" t="s">
        <v>8</v>
      </c>
    </row>
    <row r="16" spans="2:8" s="1" customFormat="1" ht="21.3" customHeight="1" x14ac:dyDescent="0.25">
      <c r="B16" s="8" t="s">
        <v>19</v>
      </c>
      <c r="C16" s="8" t="s">
        <v>20</v>
      </c>
      <c r="D16" s="8" t="s">
        <v>11</v>
      </c>
      <c r="E16" s="9">
        <v>45278</v>
      </c>
      <c r="F16" s="8" t="s">
        <v>21</v>
      </c>
      <c r="G16" s="10">
        <v>5850</v>
      </c>
      <c r="H16" s="11" t="s">
        <v>13</v>
      </c>
    </row>
    <row r="17" spans="2:8" s="1" customFormat="1" ht="20.7" customHeight="1" x14ac:dyDescent="0.25">
      <c r="B17" s="12"/>
      <c r="C17" s="13"/>
      <c r="D17" s="13"/>
      <c r="E17" s="13"/>
      <c r="F17" s="13"/>
      <c r="G17" s="14">
        <f>SUM(G16)</f>
        <v>5850</v>
      </c>
      <c r="H17" s="13"/>
    </row>
    <row r="18" spans="2:8" s="1" customFormat="1" ht="15.45" customHeight="1" x14ac:dyDescent="0.2"/>
    <row r="19" spans="2:8" s="1" customFormat="1" ht="10.050000000000001" customHeight="1" x14ac:dyDescent="0.2"/>
    <row r="20" spans="2:8" s="1" customFormat="1" ht="20.25" customHeight="1" x14ac:dyDescent="0.2">
      <c r="B20" s="5" t="s">
        <v>22</v>
      </c>
    </row>
    <row r="21" spans="2:8" s="1" customFormat="1" ht="10.050000000000001" customHeight="1" x14ac:dyDescent="0.2"/>
    <row r="22" spans="2:8" s="1" customFormat="1" ht="37.799999999999997" customHeight="1" x14ac:dyDescent="0.25">
      <c r="B22" s="6" t="s">
        <v>2</v>
      </c>
      <c r="C22" s="6" t="s">
        <v>3</v>
      </c>
      <c r="D22" s="6" t="s">
        <v>4</v>
      </c>
      <c r="E22" s="6" t="s">
        <v>5</v>
      </c>
      <c r="F22" s="6" t="s">
        <v>6</v>
      </c>
      <c r="G22" s="6" t="s">
        <v>7</v>
      </c>
      <c r="H22" s="7" t="s">
        <v>8</v>
      </c>
    </row>
    <row r="23" spans="2:8" s="1" customFormat="1" ht="21.3" customHeight="1" x14ac:dyDescent="0.25">
      <c r="B23" s="15" t="s">
        <v>23</v>
      </c>
      <c r="C23" s="15" t="s">
        <v>24</v>
      </c>
      <c r="D23" s="8" t="s">
        <v>25</v>
      </c>
      <c r="E23" s="9">
        <v>45265</v>
      </c>
      <c r="F23" s="15" t="s">
        <v>26</v>
      </c>
      <c r="G23" s="10">
        <v>100000</v>
      </c>
      <c r="H23" s="16" t="s">
        <v>27</v>
      </c>
    </row>
    <row r="24" spans="2:8" s="1" customFormat="1" ht="21.3" customHeight="1" x14ac:dyDescent="0.25">
      <c r="B24" s="8" t="s">
        <v>28</v>
      </c>
      <c r="C24" s="8" t="s">
        <v>29</v>
      </c>
      <c r="D24" s="8" t="s">
        <v>25</v>
      </c>
      <c r="E24" s="9">
        <v>45272</v>
      </c>
      <c r="F24" s="8" t="s">
        <v>30</v>
      </c>
      <c r="G24" s="10">
        <v>8420</v>
      </c>
      <c r="H24" s="11" t="s">
        <v>27</v>
      </c>
    </row>
    <row r="25" spans="2:8" s="1" customFormat="1" ht="21.3" customHeight="1" x14ac:dyDescent="0.25">
      <c r="B25" s="8" t="s">
        <v>31</v>
      </c>
      <c r="C25" s="8" t="s">
        <v>29</v>
      </c>
      <c r="D25" s="8" t="s">
        <v>25</v>
      </c>
      <c r="E25" s="9">
        <v>45272</v>
      </c>
      <c r="F25" s="8" t="s">
        <v>32</v>
      </c>
      <c r="G25" s="10">
        <v>53346</v>
      </c>
      <c r="H25" s="11" t="s">
        <v>27</v>
      </c>
    </row>
    <row r="26" spans="2:8" s="1" customFormat="1" ht="21.3" customHeight="1" x14ac:dyDescent="0.25">
      <c r="B26" s="8" t="s">
        <v>33</v>
      </c>
      <c r="C26" s="8" t="s">
        <v>34</v>
      </c>
      <c r="D26" s="8" t="s">
        <v>25</v>
      </c>
      <c r="E26" s="9">
        <v>45279</v>
      </c>
      <c r="F26" s="8" t="s">
        <v>35</v>
      </c>
      <c r="G26" s="10">
        <v>15000</v>
      </c>
      <c r="H26" s="11" t="s">
        <v>27</v>
      </c>
    </row>
    <row r="27" spans="2:8" s="1" customFormat="1" ht="20.7" customHeight="1" x14ac:dyDescent="0.25">
      <c r="B27" s="12"/>
      <c r="C27" s="13"/>
      <c r="D27" s="13"/>
      <c r="E27" s="13"/>
      <c r="F27" s="13"/>
      <c r="G27" s="14">
        <f>SUM(G23:G26)</f>
        <v>176766</v>
      </c>
      <c r="H27" s="13"/>
    </row>
    <row r="28" spans="2:8" s="1" customFormat="1" ht="15.45" customHeight="1" x14ac:dyDescent="0.2"/>
    <row r="29" spans="2:8" s="1" customFormat="1" ht="10.050000000000001" customHeight="1" x14ac:dyDescent="0.2"/>
    <row r="30" spans="2:8" s="1" customFormat="1" ht="20.25" customHeight="1" x14ac:dyDescent="0.2">
      <c r="B30" s="5" t="s">
        <v>36</v>
      </c>
    </row>
    <row r="31" spans="2:8" s="1" customFormat="1" ht="10.050000000000001" customHeight="1" x14ac:dyDescent="0.2"/>
    <row r="32" spans="2:8" s="1" customFormat="1" ht="37.799999999999997" customHeight="1" x14ac:dyDescent="0.25">
      <c r="B32" s="6" t="s">
        <v>2</v>
      </c>
      <c r="C32" s="6" t="s">
        <v>3</v>
      </c>
      <c r="D32" s="6" t="s">
        <v>4</v>
      </c>
      <c r="E32" s="6" t="s">
        <v>5</v>
      </c>
      <c r="F32" s="6" t="s">
        <v>6</v>
      </c>
      <c r="G32" s="6" t="s">
        <v>7</v>
      </c>
      <c r="H32" s="7" t="s">
        <v>8</v>
      </c>
    </row>
    <row r="33" spans="2:8" s="1" customFormat="1" ht="21.3" customHeight="1" x14ac:dyDescent="0.25">
      <c r="B33" s="8" t="s">
        <v>37</v>
      </c>
      <c r="C33" s="8" t="s">
        <v>38</v>
      </c>
      <c r="D33" s="8" t="s">
        <v>11</v>
      </c>
      <c r="E33" s="9">
        <v>45264</v>
      </c>
      <c r="F33" s="8" t="s">
        <v>39</v>
      </c>
      <c r="G33" s="10">
        <v>20679.84</v>
      </c>
      <c r="H33" s="11" t="s">
        <v>13</v>
      </c>
    </row>
    <row r="34" spans="2:8" s="1" customFormat="1" ht="21.3" customHeight="1" x14ac:dyDescent="0.25">
      <c r="B34" s="8" t="s">
        <v>40</v>
      </c>
      <c r="C34" s="8" t="s">
        <v>38</v>
      </c>
      <c r="D34" s="8" t="s">
        <v>11</v>
      </c>
      <c r="E34" s="9">
        <v>45273</v>
      </c>
      <c r="F34" s="8" t="s">
        <v>41</v>
      </c>
      <c r="G34" s="10">
        <v>59218.62</v>
      </c>
      <c r="H34" s="11" t="s">
        <v>13</v>
      </c>
    </row>
    <row r="35" spans="2:8" s="1" customFormat="1" ht="21.3" customHeight="1" x14ac:dyDescent="0.25">
      <c r="B35" s="8" t="s">
        <v>42</v>
      </c>
      <c r="C35" s="8" t="s">
        <v>43</v>
      </c>
      <c r="D35" s="8" t="s">
        <v>11</v>
      </c>
      <c r="E35" s="9">
        <v>45273</v>
      </c>
      <c r="F35" s="8" t="s">
        <v>44</v>
      </c>
      <c r="G35" s="10">
        <v>6006</v>
      </c>
      <c r="H35" s="11" t="s">
        <v>13</v>
      </c>
    </row>
    <row r="36" spans="2:8" s="1" customFormat="1" ht="21.3" customHeight="1" x14ac:dyDescent="0.25">
      <c r="B36" s="8" t="s">
        <v>45</v>
      </c>
      <c r="C36" s="8" t="s">
        <v>46</v>
      </c>
      <c r="D36" s="8" t="s">
        <v>11</v>
      </c>
      <c r="E36" s="9">
        <v>45278</v>
      </c>
      <c r="F36" s="8" t="s">
        <v>47</v>
      </c>
      <c r="G36" s="10">
        <v>21432.78</v>
      </c>
      <c r="H36" s="11" t="s">
        <v>13</v>
      </c>
    </row>
    <row r="37" spans="2:8" s="1" customFormat="1" ht="20.7" customHeight="1" x14ac:dyDescent="0.25">
      <c r="B37" s="12"/>
      <c r="C37" s="13"/>
      <c r="D37" s="13"/>
      <c r="E37" s="13"/>
      <c r="F37" s="13"/>
      <c r="G37" s="14">
        <f>SUM(G33:G36)</f>
        <v>107337.24</v>
      </c>
      <c r="H37" s="13"/>
    </row>
    <row r="38" spans="2:8" s="1" customFormat="1" ht="15.45" customHeight="1" x14ac:dyDescent="0.2"/>
    <row r="39" spans="2:8" s="1" customFormat="1" ht="10.050000000000001" customHeight="1" x14ac:dyDescent="0.2"/>
    <row r="40" spans="2:8" s="1" customFormat="1" ht="20.25" customHeight="1" x14ac:dyDescent="0.2">
      <c r="B40" s="5" t="s">
        <v>48</v>
      </c>
    </row>
    <row r="41" spans="2:8" s="1" customFormat="1" ht="10.050000000000001" customHeight="1" x14ac:dyDescent="0.2"/>
    <row r="42" spans="2:8" s="1" customFormat="1" ht="37.799999999999997" customHeight="1" x14ac:dyDescent="0.25">
      <c r="B42" s="6" t="s">
        <v>2</v>
      </c>
      <c r="C42" s="6" t="s">
        <v>3</v>
      </c>
      <c r="D42" s="6" t="s">
        <v>4</v>
      </c>
      <c r="E42" s="6" t="s">
        <v>5</v>
      </c>
      <c r="F42" s="6" t="s">
        <v>6</v>
      </c>
      <c r="G42" s="6" t="s">
        <v>7</v>
      </c>
      <c r="H42" s="7" t="s">
        <v>8</v>
      </c>
    </row>
    <row r="43" spans="2:8" s="1" customFormat="1" ht="21.3" customHeight="1" x14ac:dyDescent="0.25">
      <c r="B43" s="8" t="s">
        <v>49</v>
      </c>
      <c r="C43" s="8" t="s">
        <v>50</v>
      </c>
      <c r="D43" s="8" t="s">
        <v>51</v>
      </c>
      <c r="E43" s="9">
        <v>45274</v>
      </c>
      <c r="F43" s="8" t="s">
        <v>52</v>
      </c>
      <c r="G43" s="10">
        <v>9546</v>
      </c>
      <c r="H43" s="11" t="s">
        <v>13</v>
      </c>
    </row>
    <row r="44" spans="2:8" s="1" customFormat="1" ht="21.3" customHeight="1" x14ac:dyDescent="0.25">
      <c r="B44" s="8" t="s">
        <v>53</v>
      </c>
      <c r="C44" s="8" t="s">
        <v>54</v>
      </c>
      <c r="D44" s="8" t="s">
        <v>11</v>
      </c>
      <c r="E44" s="9">
        <v>45281</v>
      </c>
      <c r="F44" s="8" t="s">
        <v>55</v>
      </c>
      <c r="G44" s="10">
        <v>70000</v>
      </c>
      <c r="H44" s="11" t="s">
        <v>13</v>
      </c>
    </row>
    <row r="45" spans="2:8" s="1" customFormat="1" ht="21.3" customHeight="1" x14ac:dyDescent="0.25">
      <c r="B45" s="8" t="s">
        <v>56</v>
      </c>
      <c r="C45" s="8" t="s">
        <v>54</v>
      </c>
      <c r="D45" s="8" t="s">
        <v>11</v>
      </c>
      <c r="E45" s="9">
        <v>45281</v>
      </c>
      <c r="F45" s="8" t="s">
        <v>57</v>
      </c>
      <c r="G45" s="10">
        <v>30000</v>
      </c>
      <c r="H45" s="11" t="s">
        <v>13</v>
      </c>
    </row>
    <row r="46" spans="2:8" s="1" customFormat="1" ht="20.7" customHeight="1" x14ac:dyDescent="0.25">
      <c r="B46" s="12"/>
      <c r="C46" s="13"/>
      <c r="D46" s="13"/>
      <c r="E46" s="13"/>
      <c r="F46" s="13"/>
      <c r="G46" s="14">
        <f>SUM(G43:G45)</f>
        <v>109546</v>
      </c>
      <c r="H46" s="13"/>
    </row>
    <row r="47" spans="2:8" s="1" customFormat="1" ht="15.45" customHeight="1" x14ac:dyDescent="0.2"/>
    <row r="48" spans="2:8" s="1" customFormat="1" ht="10.050000000000001" customHeight="1" x14ac:dyDescent="0.2"/>
    <row r="49" spans="2:8" s="1" customFormat="1" ht="20.25" customHeight="1" x14ac:dyDescent="0.2">
      <c r="B49" s="5" t="s">
        <v>58</v>
      </c>
    </row>
    <row r="50" spans="2:8" s="1" customFormat="1" ht="10.050000000000001" customHeight="1" x14ac:dyDescent="0.2"/>
    <row r="51" spans="2:8" s="1" customFormat="1" ht="37.799999999999997" customHeight="1" x14ac:dyDescent="0.25">
      <c r="B51" s="6" t="s">
        <v>2</v>
      </c>
      <c r="C51" s="6" t="s">
        <v>3</v>
      </c>
      <c r="D51" s="6" t="s">
        <v>4</v>
      </c>
      <c r="E51" s="6" t="s">
        <v>5</v>
      </c>
      <c r="F51" s="6" t="s">
        <v>6</v>
      </c>
      <c r="G51" s="6" t="s">
        <v>7</v>
      </c>
      <c r="H51" s="7" t="s">
        <v>8</v>
      </c>
    </row>
    <row r="52" spans="2:8" s="1" customFormat="1" ht="21.3" customHeight="1" x14ac:dyDescent="0.25">
      <c r="B52" s="8" t="s">
        <v>19</v>
      </c>
      <c r="C52" s="8" t="s">
        <v>59</v>
      </c>
      <c r="D52" s="8" t="s">
        <v>25</v>
      </c>
      <c r="E52" s="9">
        <v>45272</v>
      </c>
      <c r="F52" s="8" t="s">
        <v>60</v>
      </c>
      <c r="G52" s="10">
        <v>5000</v>
      </c>
      <c r="H52" s="11" t="s">
        <v>13</v>
      </c>
    </row>
    <row r="53" spans="2:8" s="1" customFormat="1" ht="20.7" customHeight="1" x14ac:dyDescent="0.25">
      <c r="B53" s="12"/>
      <c r="C53" s="13"/>
      <c r="D53" s="13"/>
      <c r="E53" s="13"/>
      <c r="F53" s="13"/>
      <c r="G53" s="14">
        <f>SUM(G52)</f>
        <v>5000</v>
      </c>
      <c r="H53" s="13"/>
    </row>
    <row r="54" spans="2:8" s="1" customFormat="1" ht="15.45" customHeight="1" x14ac:dyDescent="0.2"/>
    <row r="55" spans="2:8" s="1" customFormat="1" ht="10.050000000000001" customHeight="1" x14ac:dyDescent="0.2"/>
    <row r="56" spans="2:8" s="1" customFormat="1" ht="20.25" customHeight="1" x14ac:dyDescent="0.2">
      <c r="B56" s="5" t="s">
        <v>61</v>
      </c>
    </row>
    <row r="57" spans="2:8" s="1" customFormat="1" ht="10.050000000000001" customHeight="1" x14ac:dyDescent="0.2"/>
    <row r="58" spans="2:8" s="1" customFormat="1" ht="37.799999999999997" customHeight="1" x14ac:dyDescent="0.25">
      <c r="B58" s="6" t="s">
        <v>2</v>
      </c>
      <c r="C58" s="6" t="s">
        <v>3</v>
      </c>
      <c r="D58" s="6" t="s">
        <v>4</v>
      </c>
      <c r="E58" s="6" t="s">
        <v>5</v>
      </c>
      <c r="F58" s="6" t="s">
        <v>6</v>
      </c>
      <c r="G58" s="6" t="s">
        <v>7</v>
      </c>
      <c r="H58" s="7" t="s">
        <v>8</v>
      </c>
    </row>
    <row r="59" spans="2:8" s="1" customFormat="1" ht="21.3" customHeight="1" x14ac:dyDescent="0.25">
      <c r="B59" s="8" t="s">
        <v>62</v>
      </c>
      <c r="C59" s="8" t="s">
        <v>63</v>
      </c>
      <c r="D59" s="8" t="s">
        <v>25</v>
      </c>
      <c r="E59" s="9">
        <v>45264</v>
      </c>
      <c r="F59" s="8" t="s">
        <v>64</v>
      </c>
      <c r="G59" s="10">
        <v>324470</v>
      </c>
      <c r="H59" s="11" t="s">
        <v>27</v>
      </c>
    </row>
    <row r="60" spans="2:8" s="1" customFormat="1" ht="21.3" customHeight="1" x14ac:dyDescent="0.25">
      <c r="B60" s="8" t="s">
        <v>65</v>
      </c>
      <c r="C60" s="8" t="s">
        <v>66</v>
      </c>
      <c r="D60" s="8" t="s">
        <v>25</v>
      </c>
      <c r="E60" s="9">
        <v>45266</v>
      </c>
      <c r="F60" s="8" t="s">
        <v>67</v>
      </c>
      <c r="G60" s="10">
        <v>49781.2</v>
      </c>
      <c r="H60" s="11" t="s">
        <v>27</v>
      </c>
    </row>
    <row r="61" spans="2:8" s="1" customFormat="1" ht="21.3" customHeight="1" x14ac:dyDescent="0.25">
      <c r="B61" s="8" t="s">
        <v>68</v>
      </c>
      <c r="C61" s="8" t="s">
        <v>69</v>
      </c>
      <c r="D61" s="8" t="s">
        <v>25</v>
      </c>
      <c r="E61" s="9">
        <v>45266</v>
      </c>
      <c r="F61" s="8" t="s">
        <v>70</v>
      </c>
      <c r="G61" s="10">
        <v>11080</v>
      </c>
      <c r="H61" s="11" t="s">
        <v>27</v>
      </c>
    </row>
    <row r="62" spans="2:8" s="1" customFormat="1" ht="21.3" customHeight="1" x14ac:dyDescent="0.25">
      <c r="B62" s="8" t="s">
        <v>71</v>
      </c>
      <c r="C62" s="8" t="s">
        <v>58</v>
      </c>
      <c r="D62" s="8" t="s">
        <v>11</v>
      </c>
      <c r="E62" s="9">
        <v>45272</v>
      </c>
      <c r="F62" s="8" t="s">
        <v>72</v>
      </c>
      <c r="G62" s="10">
        <v>63750</v>
      </c>
      <c r="H62" s="11" t="s">
        <v>13</v>
      </c>
    </row>
    <row r="63" spans="2:8" s="1" customFormat="1" ht="21.3" customHeight="1" x14ac:dyDescent="0.25">
      <c r="B63" s="8" t="s">
        <v>73</v>
      </c>
      <c r="C63" s="8" t="s">
        <v>74</v>
      </c>
      <c r="D63" s="8" t="s">
        <v>25</v>
      </c>
      <c r="E63" s="9">
        <v>45274</v>
      </c>
      <c r="F63" s="8" t="s">
        <v>75</v>
      </c>
      <c r="G63" s="10">
        <v>7675</v>
      </c>
      <c r="H63" s="11" t="s">
        <v>27</v>
      </c>
    </row>
    <row r="64" spans="2:8" s="1" customFormat="1" ht="21.3" customHeight="1" x14ac:dyDescent="0.25">
      <c r="B64" s="8" t="s">
        <v>76</v>
      </c>
      <c r="C64" s="8" t="s">
        <v>58</v>
      </c>
      <c r="D64" s="8" t="s">
        <v>11</v>
      </c>
      <c r="E64" s="9">
        <v>45274</v>
      </c>
      <c r="F64" s="8" t="s">
        <v>77</v>
      </c>
      <c r="G64" s="10">
        <v>8550</v>
      </c>
      <c r="H64" s="11" t="s">
        <v>13</v>
      </c>
    </row>
    <row r="65" spans="2:8" s="1" customFormat="1" ht="21.3" customHeight="1" x14ac:dyDescent="0.25">
      <c r="B65" s="8" t="s">
        <v>78</v>
      </c>
      <c r="C65" s="8" t="s">
        <v>79</v>
      </c>
      <c r="D65" s="8" t="s">
        <v>25</v>
      </c>
      <c r="E65" s="9">
        <v>45274</v>
      </c>
      <c r="F65" s="8" t="s">
        <v>80</v>
      </c>
      <c r="G65" s="10">
        <v>6816.6</v>
      </c>
      <c r="H65" s="11" t="s">
        <v>27</v>
      </c>
    </row>
    <row r="66" spans="2:8" s="1" customFormat="1" ht="21.3" customHeight="1" x14ac:dyDescent="0.25">
      <c r="B66" s="8" t="s">
        <v>81</v>
      </c>
      <c r="C66" s="8" t="s">
        <v>82</v>
      </c>
      <c r="D66" s="8" t="s">
        <v>25</v>
      </c>
      <c r="E66" s="9">
        <v>45278</v>
      </c>
      <c r="F66" s="8" t="s">
        <v>83</v>
      </c>
      <c r="G66" s="10">
        <v>9508.4</v>
      </c>
      <c r="H66" s="11" t="s">
        <v>27</v>
      </c>
    </row>
    <row r="67" spans="2:8" s="1" customFormat="1" ht="21.3" customHeight="1" x14ac:dyDescent="0.25">
      <c r="B67" s="8" t="s">
        <v>19</v>
      </c>
      <c r="C67" s="8" t="s">
        <v>84</v>
      </c>
      <c r="D67" s="8" t="s">
        <v>25</v>
      </c>
      <c r="E67" s="9">
        <v>45280</v>
      </c>
      <c r="F67" s="8" t="s">
        <v>85</v>
      </c>
      <c r="G67" s="10">
        <v>41500</v>
      </c>
      <c r="H67" s="11" t="s">
        <v>13</v>
      </c>
    </row>
    <row r="68" spans="2:8" s="1" customFormat="1" ht="20.7" customHeight="1" x14ac:dyDescent="0.25">
      <c r="B68" s="12"/>
      <c r="C68" s="13"/>
      <c r="D68" s="13"/>
      <c r="E68" s="13"/>
      <c r="F68" s="13"/>
      <c r="G68" s="14">
        <f>SUM(G59:G67)</f>
        <v>523131.2</v>
      </c>
      <c r="H68" s="13"/>
    </row>
    <row r="69" spans="2:8" s="1" customFormat="1" ht="15.45" customHeight="1" x14ac:dyDescent="0.2"/>
    <row r="70" spans="2:8" s="1" customFormat="1" ht="10.050000000000001" customHeight="1" x14ac:dyDescent="0.2"/>
    <row r="71" spans="2:8" s="1" customFormat="1" ht="20.25" customHeight="1" x14ac:dyDescent="0.2">
      <c r="B71" s="5" t="s">
        <v>86</v>
      </c>
    </row>
    <row r="72" spans="2:8" s="1" customFormat="1" ht="10.050000000000001" customHeight="1" x14ac:dyDescent="0.2"/>
    <row r="73" spans="2:8" s="1" customFormat="1" ht="37.799999999999997" customHeight="1" x14ac:dyDescent="0.25">
      <c r="B73" s="6" t="s">
        <v>2</v>
      </c>
      <c r="C73" s="6" t="s">
        <v>3</v>
      </c>
      <c r="D73" s="6" t="s">
        <v>4</v>
      </c>
      <c r="E73" s="6" t="s">
        <v>5</v>
      </c>
      <c r="F73" s="6" t="s">
        <v>6</v>
      </c>
      <c r="G73" s="6" t="s">
        <v>7</v>
      </c>
      <c r="H73" s="7" t="s">
        <v>8</v>
      </c>
    </row>
    <row r="74" spans="2:8" s="1" customFormat="1" ht="21.3" customHeight="1" x14ac:dyDescent="0.25">
      <c r="B74" s="15" t="s">
        <v>87</v>
      </c>
      <c r="C74" s="8" t="s">
        <v>88</v>
      </c>
      <c r="D74" s="8" t="s">
        <v>25</v>
      </c>
      <c r="E74" s="9">
        <v>45273</v>
      </c>
      <c r="F74" s="8" t="s">
        <v>89</v>
      </c>
      <c r="G74" s="10">
        <v>58946</v>
      </c>
      <c r="H74" s="11" t="s">
        <v>13</v>
      </c>
    </row>
    <row r="75" spans="2:8" s="1" customFormat="1" ht="20.7" customHeight="1" x14ac:dyDescent="0.25">
      <c r="B75" s="12"/>
      <c r="C75" s="13"/>
      <c r="D75" s="13"/>
      <c r="E75" s="13"/>
      <c r="F75" s="13"/>
      <c r="G75" s="14">
        <f>SUM(G74)</f>
        <v>58946</v>
      </c>
      <c r="H75" s="13"/>
    </row>
    <row r="76" spans="2:8" s="1" customFormat="1" ht="15.45" customHeight="1" x14ac:dyDescent="0.2"/>
    <row r="77" spans="2:8" s="1" customFormat="1" ht="10.050000000000001" customHeight="1" x14ac:dyDescent="0.2"/>
    <row r="78" spans="2:8" s="1" customFormat="1" ht="20.25" customHeight="1" x14ac:dyDescent="0.2">
      <c r="B78" s="5" t="s">
        <v>90</v>
      </c>
    </row>
    <row r="79" spans="2:8" s="1" customFormat="1" ht="10.050000000000001" customHeight="1" x14ac:dyDescent="0.2"/>
    <row r="80" spans="2:8" s="1" customFormat="1" ht="37.799999999999997" customHeight="1" x14ac:dyDescent="0.25">
      <c r="B80" s="6" t="s">
        <v>2</v>
      </c>
      <c r="C80" s="6" t="s">
        <v>3</v>
      </c>
      <c r="D80" s="6" t="s">
        <v>4</v>
      </c>
      <c r="E80" s="6" t="s">
        <v>5</v>
      </c>
      <c r="F80" s="6" t="s">
        <v>6</v>
      </c>
      <c r="G80" s="6" t="s">
        <v>7</v>
      </c>
      <c r="H80" s="7" t="s">
        <v>8</v>
      </c>
    </row>
    <row r="81" spans="2:8" s="1" customFormat="1" ht="21.3" customHeight="1" x14ac:dyDescent="0.25">
      <c r="B81" s="8" t="s">
        <v>91</v>
      </c>
      <c r="C81" s="8" t="s">
        <v>92</v>
      </c>
      <c r="D81" s="8" t="s">
        <v>11</v>
      </c>
      <c r="E81" s="9">
        <v>45264</v>
      </c>
      <c r="F81" s="8" t="s">
        <v>93</v>
      </c>
      <c r="G81" s="10">
        <v>9420</v>
      </c>
      <c r="H81" s="11" t="s">
        <v>13</v>
      </c>
    </row>
    <row r="82" spans="2:8" s="1" customFormat="1" ht="20.7" customHeight="1" x14ac:dyDescent="0.25">
      <c r="B82" s="12"/>
      <c r="C82" s="13"/>
      <c r="D82" s="13"/>
      <c r="E82" s="13"/>
      <c r="F82" s="13"/>
      <c r="G82" s="14">
        <f>SUM(G81)</f>
        <v>9420</v>
      </c>
      <c r="H82" s="13"/>
    </row>
    <row r="83" spans="2:8" s="1" customFormat="1" ht="20.7" customHeight="1" x14ac:dyDescent="0.25">
      <c r="B83" s="17"/>
      <c r="C83" s="18"/>
      <c r="D83" s="18"/>
      <c r="E83" s="18"/>
      <c r="F83" s="18"/>
      <c r="G83" s="19"/>
      <c r="H83" s="18"/>
    </row>
    <row r="84" spans="2:8" x14ac:dyDescent="0.25">
      <c r="F84" s="20" t="s">
        <v>94</v>
      </c>
      <c r="G84" s="21">
        <f>G10+G17+G27+G37+G46+G53+G68+G75+G82</f>
        <v>1023174.44</v>
      </c>
    </row>
  </sheetData>
  <mergeCells count="1">
    <mergeCell ref="B2:C2"/>
  </mergeCells>
  <pageMargins left="0.7" right="0.7" top="0.75" bottom="0.75" header="0.3" footer="0.3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Gibbs, Stephanie</cp:lastModifiedBy>
  <cp:lastPrinted>2024-01-18T09:09:01Z</cp:lastPrinted>
  <dcterms:created xsi:type="dcterms:W3CDTF">2024-01-18T09:07:54Z</dcterms:created>
  <dcterms:modified xsi:type="dcterms:W3CDTF">2024-01-18T09:09:47Z</dcterms:modified>
</cp:coreProperties>
</file>