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Y:\Shared\SSdata\Efin-CP\Transparency Reports for the Website\Website Copies (Purchase Orders)\2023\11 - February\"/>
    </mc:Choice>
  </mc:AlternateContent>
  <xr:revisionPtr revIDLastSave="0" documentId="8_{55836C30-74F0-4D14-890F-2E9519700EDF}" xr6:coauthVersionLast="47" xr6:coauthVersionMax="47" xr10:uidLastSave="{00000000-0000-0000-0000-000000000000}"/>
  <bookViews>
    <workbookView xWindow="60" yWindow="0" windowWidth="13908" windowHeight="12360" xr2:uid="{4426B217-3BC9-432A-8A8F-E75E23BAC31D}"/>
  </bookViews>
  <sheets>
    <sheet name="Website Cop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3" i="1" l="1"/>
  <c r="G95" i="1" s="1"/>
  <c r="G82" i="1"/>
  <c r="G66" i="1"/>
  <c r="G59" i="1"/>
  <c r="G44" i="1"/>
  <c r="G24" i="1"/>
  <c r="G14" i="1"/>
</calcChain>
</file>

<file path=xl/sharedStrings.xml><?xml version="1.0" encoding="utf-8"?>
<sst xmlns="http://schemas.openxmlformats.org/spreadsheetml/2006/main" count="308" uniqueCount="146">
  <si>
    <t>Purchase Orders Raised Over £5,000 in February 2024</t>
  </si>
  <si>
    <t>Cust Case Reg &amp; Communities</t>
  </si>
  <si>
    <t>Supplier Name</t>
  </si>
  <si>
    <t>Description</t>
  </si>
  <si>
    <t>Category</t>
  </si>
  <si>
    <t>Order Date</t>
  </si>
  <si>
    <t>Order Number</t>
  </si>
  <si>
    <t>Current Value</t>
  </si>
  <si>
    <t>Type of Spend</t>
  </si>
  <si>
    <t>Home-Start Shepway</t>
  </si>
  <si>
    <t>Crime And Disorder</t>
  </si>
  <si>
    <t>Supplies And Services</t>
  </si>
  <si>
    <t>EH02458</t>
  </si>
  <si>
    <t>Revenue</t>
  </si>
  <si>
    <t>Folkestone Town Council</t>
  </si>
  <si>
    <t>EH02459</t>
  </si>
  <si>
    <t>EH02461</t>
  </si>
  <si>
    <t>Jne Security Ltd</t>
  </si>
  <si>
    <t>EH02464</t>
  </si>
  <si>
    <t>Harmer &amp; Sons Grounds Maintenance Ltd</t>
  </si>
  <si>
    <t>Land Otterpool Lane</t>
  </si>
  <si>
    <t>Premises-Related Expenditure</t>
  </si>
  <si>
    <t>SD00955</t>
  </si>
  <si>
    <t>Capital</t>
  </si>
  <si>
    <t>Idom Merebrook Ltd</t>
  </si>
  <si>
    <t>Pollution Reduction</t>
  </si>
  <si>
    <t>EH02467</t>
  </si>
  <si>
    <t>Swale Borough Council</t>
  </si>
  <si>
    <t>EH02468</t>
  </si>
  <si>
    <t>Economic Development</t>
  </si>
  <si>
    <t>Bigjigs Toys Ltd</t>
  </si>
  <si>
    <t>Fstone &amp; Hythe Green Bus.Grant</t>
  </si>
  <si>
    <t>RE00919</t>
  </si>
  <si>
    <t>Folkestone Rainbow Centre</t>
  </si>
  <si>
    <t>Uk Shared Prosperity Fund</t>
  </si>
  <si>
    <t>CR01659</t>
  </si>
  <si>
    <t>Digital Urban Ltd</t>
  </si>
  <si>
    <t>Folkestone Brighter Place Luf</t>
  </si>
  <si>
    <t>RE00924</t>
  </si>
  <si>
    <t>Channel Fire Systems Ltd</t>
  </si>
  <si>
    <t>Rm Business Hub Grant Scheme</t>
  </si>
  <si>
    <t>GM12184</t>
  </si>
  <si>
    <t>Estates &amp; Operations</t>
  </si>
  <si>
    <t>Cornerstone Barristers</t>
  </si>
  <si>
    <t>Misc Corporate Property</t>
  </si>
  <si>
    <t>PS00474</t>
  </si>
  <si>
    <t>Threds Construction Ltd</t>
  </si>
  <si>
    <t>Connect 38 Cat A Works</t>
  </si>
  <si>
    <t>P012661</t>
  </si>
  <si>
    <t>Lister Wilder Limited</t>
  </si>
  <si>
    <t>Charity Areas</t>
  </si>
  <si>
    <t>GM12139</t>
  </si>
  <si>
    <t>Conduent Public Sector Uk Ltd</t>
  </si>
  <si>
    <t>On-Street Parking Enforcement</t>
  </si>
  <si>
    <t>PK01196</t>
  </si>
  <si>
    <t>Veolia Environmental Services</t>
  </si>
  <si>
    <t>Civic Centre</t>
  </si>
  <si>
    <t>Third Party Payments</t>
  </si>
  <si>
    <t>P012673</t>
  </si>
  <si>
    <t>Cabi Bioscience</t>
  </si>
  <si>
    <t>R Military Canal(Exc Hlf Mtce)</t>
  </si>
  <si>
    <t>GM12146</t>
  </si>
  <si>
    <t>Streetmaster (South Wales) Ltd</t>
  </si>
  <si>
    <t>Maintenance Officers</t>
  </si>
  <si>
    <t>P012686</t>
  </si>
  <si>
    <t>Brighter Homes (Folkestone)Ltd</t>
  </si>
  <si>
    <t>Public Toilets-Changing Places</t>
  </si>
  <si>
    <t>SD00951</t>
  </si>
  <si>
    <t>J C White Goematics Ltd</t>
  </si>
  <si>
    <t>Prog Planned Maintenance</t>
  </si>
  <si>
    <t>P012690</t>
  </si>
  <si>
    <t>R S French</t>
  </si>
  <si>
    <t>P012688</t>
  </si>
  <si>
    <t>Commercial Services Trading Ltd</t>
  </si>
  <si>
    <t>Grounds Maintenance</t>
  </si>
  <si>
    <t>GM12177</t>
  </si>
  <si>
    <t>Gw Shelter Solutions Ltd</t>
  </si>
  <si>
    <t>Passenger Shelters</t>
  </si>
  <si>
    <t>PK01199</t>
  </si>
  <si>
    <t>Martello Building Consultancy</t>
  </si>
  <si>
    <t>P012700</t>
  </si>
  <si>
    <t>Ovenden</t>
  </si>
  <si>
    <t>P012697</t>
  </si>
  <si>
    <t>Finance Customer &amp; Support</t>
  </si>
  <si>
    <t>Siteimprove Ltd</t>
  </si>
  <si>
    <t>Ict Operations</t>
  </si>
  <si>
    <t>IT04565</t>
  </si>
  <si>
    <t>Esri (Uk) Ltd</t>
  </si>
  <si>
    <t>Ict Multi-Year Contracts</t>
  </si>
  <si>
    <t>IT04566</t>
  </si>
  <si>
    <t>Eden Brown Synergy</t>
  </si>
  <si>
    <t>Finance</t>
  </si>
  <si>
    <t>Employees</t>
  </si>
  <si>
    <t>FS01497</t>
  </si>
  <si>
    <t>Civica  Uk Ltd</t>
  </si>
  <si>
    <t>IT04567</t>
  </si>
  <si>
    <t>Gamma Telecom</t>
  </si>
  <si>
    <t>IT04568</t>
  </si>
  <si>
    <t>Grant Thornton Uk Llp</t>
  </si>
  <si>
    <t>Housing Benefits</t>
  </si>
  <si>
    <t>RB01425</t>
  </si>
  <si>
    <t>Claranet Ltd</t>
  </si>
  <si>
    <t>IT04570</t>
  </si>
  <si>
    <t>Kent County Council</t>
  </si>
  <si>
    <t>IT04573</t>
  </si>
  <si>
    <t>Housing</t>
  </si>
  <si>
    <t>Dover District Council</t>
  </si>
  <si>
    <t>Housing Options</t>
  </si>
  <si>
    <t>HO00362</t>
  </si>
  <si>
    <t>Housing Revenue Account</t>
  </si>
  <si>
    <t>Mears Ltd</t>
  </si>
  <si>
    <t>Door Block Entry</t>
  </si>
  <si>
    <t>HA01091</t>
  </si>
  <si>
    <t>Garages Improvements</t>
  </si>
  <si>
    <t>HA01090</t>
  </si>
  <si>
    <t>Steadline Limited</t>
  </si>
  <si>
    <t>Remodelling Il Schemes</t>
  </si>
  <si>
    <t>HA01092</t>
  </si>
  <si>
    <t>Rewiring</t>
  </si>
  <si>
    <t>HA01098</t>
  </si>
  <si>
    <t>Faithorn Farrell Timms Llp</t>
  </si>
  <si>
    <t>HA01103</t>
  </si>
  <si>
    <t>Knightsbridge Fire Group Ltd</t>
  </si>
  <si>
    <t>Fire Protection Works</t>
  </si>
  <si>
    <t>HA01106</t>
  </si>
  <si>
    <t>Drain &amp; Sewage Pumping Systems Services Ltd</t>
  </si>
  <si>
    <t>Treatment Works</t>
  </si>
  <si>
    <t>Transport Related Expenditure</t>
  </si>
  <si>
    <t>GM12148</t>
  </si>
  <si>
    <t>Bsf Consulting Engineers Ltd</t>
  </si>
  <si>
    <t>HA01109</t>
  </si>
  <si>
    <t>HA01111</t>
  </si>
  <si>
    <t>HA01113</t>
  </si>
  <si>
    <t>Planning</t>
  </si>
  <si>
    <t>Haymarket Media Group Ltd</t>
  </si>
  <si>
    <t>Development Management</t>
  </si>
  <si>
    <t>PL01341</t>
  </si>
  <si>
    <t>PL01342</t>
  </si>
  <si>
    <t>Redactive</t>
  </si>
  <si>
    <t>PL01340</t>
  </si>
  <si>
    <t>Development Control</t>
  </si>
  <si>
    <t>PL01346</t>
  </si>
  <si>
    <t>Henry Riley Consultants Ltd</t>
  </si>
  <si>
    <t>Viability Review</t>
  </si>
  <si>
    <t>PL01349</t>
  </si>
  <si>
    <t>Report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</si>
</sst>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8" x14ac:knownFonts="1">
    <font>
      <sz val="10"/>
      <color rgb="FF000000"/>
      <name val="Arial"/>
    </font>
    <font>
      <sz val="9"/>
      <color rgb="FF333333"/>
      <name val="Arial"/>
      <family val="2"/>
    </font>
    <font>
      <b/>
      <u/>
      <sz val="12"/>
      <color rgb="FF333333"/>
      <name val="Arial"/>
      <family val="2"/>
    </font>
    <font>
      <b/>
      <sz val="12"/>
      <color rgb="FF000000"/>
      <name val="Arial"/>
      <family val="2"/>
    </font>
    <font>
      <b/>
      <sz val="10"/>
      <color rgb="FFFFFFFF"/>
      <name val="Arial"/>
      <family val="2"/>
    </font>
    <font>
      <sz val="10"/>
      <color rgb="FF333333"/>
      <name val="Arial"/>
      <family val="2"/>
    </font>
    <font>
      <b/>
      <sz val="10"/>
      <color rgb="FF333333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/>
    </xf>
    <xf numFmtId="49" fontId="4" fillId="3" borderId="1" xfId="0" applyNumberFormat="1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left"/>
    </xf>
    <xf numFmtId="4" fontId="5" fillId="2" borderId="1" xfId="0" applyNumberFormat="1" applyFont="1" applyFill="1" applyBorder="1" applyAlignment="1">
      <alignment horizontal="right"/>
    </xf>
    <xf numFmtId="49" fontId="5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/>
    </xf>
    <xf numFmtId="4" fontId="6" fillId="2" borderId="1" xfId="0" applyNumberFormat="1" applyFont="1" applyFill="1" applyBorder="1" applyAlignment="1">
      <alignment horizontal="left"/>
    </xf>
    <xf numFmtId="0" fontId="7" fillId="0" borderId="2" xfId="0" applyFont="1" applyBorder="1"/>
    <xf numFmtId="4" fontId="7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D064E-38FD-4F28-8518-157B6C8CE79F}">
  <dimension ref="B1:H95"/>
  <sheetViews>
    <sheetView tabSelected="1" view="pageBreakPreview" zoomScale="60" zoomScaleNormal="100" workbookViewId="0">
      <selection activeCell="D17" sqref="D17"/>
    </sheetView>
  </sheetViews>
  <sheetFormatPr defaultRowHeight="13.2" x14ac:dyDescent="0.25"/>
  <cols>
    <col min="1" max="1" width="0.6640625" customWidth="1"/>
    <col min="2" max="2" width="37" customWidth="1"/>
    <col min="3" max="4" width="33.5546875" customWidth="1"/>
    <col min="5" max="5" width="12.6640625" bestFit="1" customWidth="1"/>
    <col min="6" max="7" width="13" customWidth="1"/>
    <col min="8" max="8" width="10.6640625" customWidth="1"/>
    <col min="9" max="9" width="4.6640625" customWidth="1"/>
  </cols>
  <sheetData>
    <row r="1" spans="2:8" s="1" customFormat="1" ht="8.5500000000000007" customHeight="1" x14ac:dyDescent="0.2"/>
    <row r="2" spans="2:8" s="1" customFormat="1" ht="31.5" customHeight="1" x14ac:dyDescent="0.2">
      <c r="B2" s="2" t="s">
        <v>0</v>
      </c>
      <c r="C2" s="2"/>
    </row>
    <row r="3" spans="2:8" s="1" customFormat="1" ht="12.6" customHeight="1" x14ac:dyDescent="0.2"/>
    <row r="4" spans="2:8" s="1" customFormat="1" ht="20.25" customHeight="1" x14ac:dyDescent="0.2">
      <c r="B4" s="3" t="s">
        <v>1</v>
      </c>
    </row>
    <row r="5" spans="2:8" s="1" customFormat="1" ht="10.050000000000001" customHeight="1" x14ac:dyDescent="0.2"/>
    <row r="6" spans="2:8" s="1" customFormat="1" ht="37.799999999999997" customHeight="1" x14ac:dyDescent="0.25"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5" t="s">
        <v>8</v>
      </c>
    </row>
    <row r="7" spans="2:8" s="1" customFormat="1" ht="21.3" customHeight="1" x14ac:dyDescent="0.25">
      <c r="B7" s="6" t="s">
        <v>9</v>
      </c>
      <c r="C7" s="6" t="s">
        <v>10</v>
      </c>
      <c r="D7" s="6" t="s">
        <v>11</v>
      </c>
      <c r="E7" s="7">
        <v>45337</v>
      </c>
      <c r="F7" s="6" t="s">
        <v>12</v>
      </c>
      <c r="G7" s="8">
        <v>5000</v>
      </c>
      <c r="H7" s="9" t="s">
        <v>13</v>
      </c>
    </row>
    <row r="8" spans="2:8" s="1" customFormat="1" ht="21.3" customHeight="1" x14ac:dyDescent="0.25">
      <c r="B8" s="6" t="s">
        <v>14</v>
      </c>
      <c r="C8" s="6" t="s">
        <v>10</v>
      </c>
      <c r="D8" s="6" t="s">
        <v>11</v>
      </c>
      <c r="E8" s="7">
        <v>45341</v>
      </c>
      <c r="F8" s="6" t="s">
        <v>15</v>
      </c>
      <c r="G8" s="8">
        <v>46783.58</v>
      </c>
      <c r="H8" s="9" t="s">
        <v>13</v>
      </c>
    </row>
    <row r="9" spans="2:8" s="1" customFormat="1" ht="21.3" customHeight="1" x14ac:dyDescent="0.25">
      <c r="B9" s="6" t="s">
        <v>14</v>
      </c>
      <c r="C9" s="6" t="s">
        <v>10</v>
      </c>
      <c r="D9" s="6" t="s">
        <v>11</v>
      </c>
      <c r="E9" s="7">
        <v>45343</v>
      </c>
      <c r="F9" s="6" t="s">
        <v>16</v>
      </c>
      <c r="G9" s="8">
        <v>13401.3</v>
      </c>
      <c r="H9" s="9" t="s">
        <v>13</v>
      </c>
    </row>
    <row r="10" spans="2:8" s="1" customFormat="1" ht="21.3" customHeight="1" x14ac:dyDescent="0.25">
      <c r="B10" s="6" t="s">
        <v>17</v>
      </c>
      <c r="C10" s="6" t="s">
        <v>10</v>
      </c>
      <c r="D10" s="6" t="s">
        <v>11</v>
      </c>
      <c r="E10" s="7">
        <v>45348</v>
      </c>
      <c r="F10" s="6" t="s">
        <v>18</v>
      </c>
      <c r="G10" s="8">
        <v>6000</v>
      </c>
      <c r="H10" s="9" t="s">
        <v>13</v>
      </c>
    </row>
    <row r="11" spans="2:8" s="1" customFormat="1" ht="21.3" customHeight="1" x14ac:dyDescent="0.25">
      <c r="B11" s="6" t="s">
        <v>19</v>
      </c>
      <c r="C11" s="6" t="s">
        <v>20</v>
      </c>
      <c r="D11" s="6" t="s">
        <v>21</v>
      </c>
      <c r="E11" s="7">
        <v>45349</v>
      </c>
      <c r="F11" s="6" t="s">
        <v>22</v>
      </c>
      <c r="G11" s="8">
        <v>5670</v>
      </c>
      <c r="H11" s="9" t="s">
        <v>23</v>
      </c>
    </row>
    <row r="12" spans="2:8" s="1" customFormat="1" ht="21.3" customHeight="1" x14ac:dyDescent="0.25">
      <c r="B12" s="6" t="s">
        <v>24</v>
      </c>
      <c r="C12" s="6" t="s">
        <v>25</v>
      </c>
      <c r="D12" s="6" t="s">
        <v>11</v>
      </c>
      <c r="E12" s="7">
        <v>45351</v>
      </c>
      <c r="F12" s="6" t="s">
        <v>26</v>
      </c>
      <c r="G12" s="8">
        <v>14340</v>
      </c>
      <c r="H12" s="9" t="s">
        <v>13</v>
      </c>
    </row>
    <row r="13" spans="2:8" s="1" customFormat="1" ht="21.3" customHeight="1" x14ac:dyDescent="0.25">
      <c r="B13" s="6" t="s">
        <v>27</v>
      </c>
      <c r="C13" s="6" t="s">
        <v>10</v>
      </c>
      <c r="D13" s="6" t="s">
        <v>11</v>
      </c>
      <c r="E13" s="7">
        <v>45351</v>
      </c>
      <c r="F13" s="6" t="s">
        <v>28</v>
      </c>
      <c r="G13" s="8">
        <v>17147.900000000001</v>
      </c>
      <c r="H13" s="9" t="s">
        <v>13</v>
      </c>
    </row>
    <row r="14" spans="2:8" s="1" customFormat="1" ht="20.7" customHeight="1" x14ac:dyDescent="0.25">
      <c r="B14" s="10"/>
      <c r="C14" s="11"/>
      <c r="D14" s="11"/>
      <c r="E14" s="11"/>
      <c r="F14" s="11"/>
      <c r="G14" s="12">
        <f>SUM(G7:G13)</f>
        <v>108342.78</v>
      </c>
      <c r="H14" s="11"/>
    </row>
    <row r="15" spans="2:8" s="1" customFormat="1" ht="15.45" customHeight="1" x14ac:dyDescent="0.2"/>
    <row r="16" spans="2:8" s="1" customFormat="1" ht="10.050000000000001" customHeight="1" x14ac:dyDescent="0.2"/>
    <row r="17" spans="2:8" s="1" customFormat="1" ht="20.25" customHeight="1" x14ac:dyDescent="0.2">
      <c r="B17" s="3" t="s">
        <v>29</v>
      </c>
    </row>
    <row r="18" spans="2:8" s="1" customFormat="1" ht="10.050000000000001" customHeight="1" x14ac:dyDescent="0.2"/>
    <row r="19" spans="2:8" s="1" customFormat="1" ht="37.799999999999997" customHeight="1" x14ac:dyDescent="0.25">
      <c r="B19" s="4" t="s">
        <v>2</v>
      </c>
      <c r="C19" s="4" t="s">
        <v>3</v>
      </c>
      <c r="D19" s="4" t="s">
        <v>4</v>
      </c>
      <c r="E19" s="4" t="s">
        <v>5</v>
      </c>
      <c r="F19" s="4" t="s">
        <v>6</v>
      </c>
      <c r="G19" s="4" t="s">
        <v>7</v>
      </c>
      <c r="H19" s="5" t="s">
        <v>8</v>
      </c>
    </row>
    <row r="20" spans="2:8" s="1" customFormat="1" ht="21.3" customHeight="1" x14ac:dyDescent="0.25">
      <c r="B20" s="6" t="s">
        <v>30</v>
      </c>
      <c r="C20" s="6" t="s">
        <v>31</v>
      </c>
      <c r="D20" s="6" t="s">
        <v>11</v>
      </c>
      <c r="E20" s="7">
        <v>45323</v>
      </c>
      <c r="F20" s="6" t="s">
        <v>32</v>
      </c>
      <c r="G20" s="8">
        <v>15226</v>
      </c>
      <c r="H20" s="9" t="s">
        <v>23</v>
      </c>
    </row>
    <row r="21" spans="2:8" s="1" customFormat="1" ht="21.3" customHeight="1" x14ac:dyDescent="0.25">
      <c r="B21" s="6" t="s">
        <v>33</v>
      </c>
      <c r="C21" s="6" t="s">
        <v>34</v>
      </c>
      <c r="D21" s="6" t="s">
        <v>11</v>
      </c>
      <c r="E21" s="7">
        <v>45330</v>
      </c>
      <c r="F21" s="6" t="s">
        <v>35</v>
      </c>
      <c r="G21" s="8">
        <v>15000</v>
      </c>
      <c r="H21" s="9" t="s">
        <v>13</v>
      </c>
    </row>
    <row r="22" spans="2:8" s="1" customFormat="1" ht="21.3" customHeight="1" x14ac:dyDescent="0.25">
      <c r="B22" s="6" t="s">
        <v>36</v>
      </c>
      <c r="C22" s="6" t="s">
        <v>37</v>
      </c>
      <c r="D22" s="6" t="s">
        <v>11</v>
      </c>
      <c r="E22" s="7">
        <v>45341</v>
      </c>
      <c r="F22" s="6" t="s">
        <v>38</v>
      </c>
      <c r="G22" s="8">
        <v>9500</v>
      </c>
      <c r="H22" s="9" t="s">
        <v>23</v>
      </c>
    </row>
    <row r="23" spans="2:8" s="1" customFormat="1" ht="21.3" customHeight="1" x14ac:dyDescent="0.25">
      <c r="B23" s="6" t="s">
        <v>39</v>
      </c>
      <c r="C23" s="6" t="s">
        <v>40</v>
      </c>
      <c r="D23" s="6" t="s">
        <v>11</v>
      </c>
      <c r="E23" s="7">
        <v>45350</v>
      </c>
      <c r="F23" s="6" t="s">
        <v>41</v>
      </c>
      <c r="G23" s="8">
        <v>8246.14</v>
      </c>
      <c r="H23" s="9" t="s">
        <v>13</v>
      </c>
    </row>
    <row r="24" spans="2:8" s="1" customFormat="1" ht="20.7" customHeight="1" x14ac:dyDescent="0.25">
      <c r="B24" s="10"/>
      <c r="C24" s="11"/>
      <c r="D24" s="11"/>
      <c r="E24" s="11"/>
      <c r="F24" s="11"/>
      <c r="G24" s="12">
        <f>SUM(G20:G23)</f>
        <v>47972.14</v>
      </c>
      <c r="H24" s="11"/>
    </row>
    <row r="25" spans="2:8" s="1" customFormat="1" ht="15.45" customHeight="1" x14ac:dyDescent="0.2"/>
    <row r="26" spans="2:8" s="1" customFormat="1" ht="10.050000000000001" customHeight="1" x14ac:dyDescent="0.2"/>
    <row r="27" spans="2:8" s="1" customFormat="1" ht="20.25" customHeight="1" x14ac:dyDescent="0.2">
      <c r="B27" s="3" t="s">
        <v>42</v>
      </c>
    </row>
    <row r="28" spans="2:8" s="1" customFormat="1" ht="10.050000000000001" customHeight="1" x14ac:dyDescent="0.2"/>
    <row r="29" spans="2:8" s="1" customFormat="1" ht="37.799999999999997" customHeight="1" x14ac:dyDescent="0.25">
      <c r="B29" s="4" t="s">
        <v>2</v>
      </c>
      <c r="C29" s="4" t="s">
        <v>3</v>
      </c>
      <c r="D29" s="4" t="s">
        <v>4</v>
      </c>
      <c r="E29" s="4" t="s">
        <v>5</v>
      </c>
      <c r="F29" s="4" t="s">
        <v>6</v>
      </c>
      <c r="G29" s="4" t="s">
        <v>7</v>
      </c>
      <c r="H29" s="5" t="s">
        <v>8</v>
      </c>
    </row>
    <row r="30" spans="2:8" s="1" customFormat="1" ht="21.3" customHeight="1" x14ac:dyDescent="0.25">
      <c r="B30" s="6" t="s">
        <v>43</v>
      </c>
      <c r="C30" s="6" t="s">
        <v>44</v>
      </c>
      <c r="D30" s="6" t="s">
        <v>11</v>
      </c>
      <c r="E30" s="7">
        <v>45325</v>
      </c>
      <c r="F30" s="6" t="s">
        <v>45</v>
      </c>
      <c r="G30" s="8">
        <v>14385</v>
      </c>
      <c r="H30" s="9" t="s">
        <v>13</v>
      </c>
    </row>
    <row r="31" spans="2:8" s="1" customFormat="1" ht="21.3" customHeight="1" x14ac:dyDescent="0.25">
      <c r="B31" s="6" t="s">
        <v>46</v>
      </c>
      <c r="C31" s="6" t="s">
        <v>47</v>
      </c>
      <c r="D31" s="6" t="s">
        <v>21</v>
      </c>
      <c r="E31" s="7">
        <v>45327</v>
      </c>
      <c r="F31" s="6" t="s">
        <v>48</v>
      </c>
      <c r="G31" s="8">
        <v>25060</v>
      </c>
      <c r="H31" s="9" t="s">
        <v>23</v>
      </c>
    </row>
    <row r="32" spans="2:8" s="1" customFormat="1" ht="21.3" customHeight="1" x14ac:dyDescent="0.25">
      <c r="B32" s="6" t="s">
        <v>49</v>
      </c>
      <c r="C32" s="6" t="s">
        <v>50</v>
      </c>
      <c r="D32" s="6" t="s">
        <v>11</v>
      </c>
      <c r="E32" s="7">
        <v>45330</v>
      </c>
      <c r="F32" s="6" t="s">
        <v>51</v>
      </c>
      <c r="G32" s="8">
        <v>11340</v>
      </c>
      <c r="H32" s="9" t="s">
        <v>13</v>
      </c>
    </row>
    <row r="33" spans="2:8" s="1" customFormat="1" ht="21.3" customHeight="1" x14ac:dyDescent="0.25">
      <c r="B33" s="6" t="s">
        <v>52</v>
      </c>
      <c r="C33" s="6" t="s">
        <v>53</v>
      </c>
      <c r="D33" s="6" t="s">
        <v>11</v>
      </c>
      <c r="E33" s="7">
        <v>45331</v>
      </c>
      <c r="F33" s="6" t="s">
        <v>54</v>
      </c>
      <c r="G33" s="8">
        <v>15251</v>
      </c>
      <c r="H33" s="9" t="s">
        <v>13</v>
      </c>
    </row>
    <row r="34" spans="2:8" s="1" customFormat="1" ht="21.3" customHeight="1" x14ac:dyDescent="0.25">
      <c r="B34" s="6" t="s">
        <v>55</v>
      </c>
      <c r="C34" s="6" t="s">
        <v>56</v>
      </c>
      <c r="D34" s="6" t="s">
        <v>57</v>
      </c>
      <c r="E34" s="7">
        <v>45334</v>
      </c>
      <c r="F34" s="6" t="s">
        <v>58</v>
      </c>
      <c r="G34" s="8">
        <v>5759.76</v>
      </c>
      <c r="H34" s="9" t="s">
        <v>13</v>
      </c>
    </row>
    <row r="35" spans="2:8" s="1" customFormat="1" ht="21.3" customHeight="1" x14ac:dyDescent="0.25">
      <c r="B35" s="6" t="s">
        <v>59</v>
      </c>
      <c r="C35" s="6" t="s">
        <v>60</v>
      </c>
      <c r="D35" s="6" t="s">
        <v>11</v>
      </c>
      <c r="E35" s="7">
        <v>45335</v>
      </c>
      <c r="F35" s="6" t="s">
        <v>61</v>
      </c>
      <c r="G35" s="8">
        <v>7500</v>
      </c>
      <c r="H35" s="9" t="s">
        <v>13</v>
      </c>
    </row>
    <row r="36" spans="2:8" s="1" customFormat="1" ht="21.3" customHeight="1" x14ac:dyDescent="0.25">
      <c r="B36" s="6" t="s">
        <v>62</v>
      </c>
      <c r="C36" s="6" t="s">
        <v>63</v>
      </c>
      <c r="D36" s="6" t="s">
        <v>11</v>
      </c>
      <c r="E36" s="7">
        <v>45338</v>
      </c>
      <c r="F36" s="6" t="s">
        <v>64</v>
      </c>
      <c r="G36" s="8">
        <v>8415</v>
      </c>
      <c r="H36" s="9" t="s">
        <v>13</v>
      </c>
    </row>
    <row r="37" spans="2:8" s="1" customFormat="1" ht="21.3" customHeight="1" x14ac:dyDescent="0.25">
      <c r="B37" s="6" t="s">
        <v>65</v>
      </c>
      <c r="C37" s="6" t="s">
        <v>66</v>
      </c>
      <c r="D37" s="6" t="s">
        <v>21</v>
      </c>
      <c r="E37" s="7">
        <v>45341</v>
      </c>
      <c r="F37" s="6" t="s">
        <v>67</v>
      </c>
      <c r="G37" s="8">
        <v>17072.88</v>
      </c>
      <c r="H37" s="9" t="s">
        <v>23</v>
      </c>
    </row>
    <row r="38" spans="2:8" s="1" customFormat="1" ht="21.3" customHeight="1" x14ac:dyDescent="0.25">
      <c r="B38" s="6" t="s">
        <v>68</v>
      </c>
      <c r="C38" s="6" t="s">
        <v>69</v>
      </c>
      <c r="D38" s="6" t="s">
        <v>21</v>
      </c>
      <c r="E38" s="7">
        <v>45341</v>
      </c>
      <c r="F38" s="6" t="s">
        <v>70</v>
      </c>
      <c r="G38" s="8">
        <v>6550</v>
      </c>
      <c r="H38" s="9" t="s">
        <v>13</v>
      </c>
    </row>
    <row r="39" spans="2:8" s="1" customFormat="1" ht="21.3" customHeight="1" x14ac:dyDescent="0.25">
      <c r="B39" s="6" t="s">
        <v>71</v>
      </c>
      <c r="C39" s="6" t="s">
        <v>69</v>
      </c>
      <c r="D39" s="6" t="s">
        <v>21</v>
      </c>
      <c r="E39" s="7">
        <v>45341</v>
      </c>
      <c r="F39" s="6" t="s">
        <v>72</v>
      </c>
      <c r="G39" s="8">
        <v>13900</v>
      </c>
      <c r="H39" s="9" t="s">
        <v>13</v>
      </c>
    </row>
    <row r="40" spans="2:8" s="1" customFormat="1" ht="21.3" customHeight="1" x14ac:dyDescent="0.25">
      <c r="B40" s="6" t="s">
        <v>73</v>
      </c>
      <c r="C40" s="6" t="s">
        <v>74</v>
      </c>
      <c r="D40" s="6" t="s">
        <v>11</v>
      </c>
      <c r="E40" s="7">
        <v>45349</v>
      </c>
      <c r="F40" s="6" t="s">
        <v>75</v>
      </c>
      <c r="G40" s="8">
        <v>23823.53</v>
      </c>
      <c r="H40" s="9" t="s">
        <v>13</v>
      </c>
    </row>
    <row r="41" spans="2:8" s="1" customFormat="1" ht="21.3" customHeight="1" x14ac:dyDescent="0.25">
      <c r="B41" s="6" t="s">
        <v>76</v>
      </c>
      <c r="C41" s="6" t="s">
        <v>77</v>
      </c>
      <c r="D41" s="6" t="s">
        <v>21</v>
      </c>
      <c r="E41" s="7">
        <v>45350</v>
      </c>
      <c r="F41" s="6" t="s">
        <v>78</v>
      </c>
      <c r="G41" s="8">
        <v>5383</v>
      </c>
      <c r="H41" s="9" t="s">
        <v>13</v>
      </c>
    </row>
    <row r="42" spans="2:8" s="1" customFormat="1" ht="21.3" customHeight="1" x14ac:dyDescent="0.25">
      <c r="B42" s="6" t="s">
        <v>79</v>
      </c>
      <c r="C42" s="6" t="s">
        <v>44</v>
      </c>
      <c r="D42" s="6" t="s">
        <v>21</v>
      </c>
      <c r="E42" s="7">
        <v>45350</v>
      </c>
      <c r="F42" s="6" t="s">
        <v>80</v>
      </c>
      <c r="G42" s="8">
        <v>5150</v>
      </c>
      <c r="H42" s="9" t="s">
        <v>13</v>
      </c>
    </row>
    <row r="43" spans="2:8" s="1" customFormat="1" ht="21.3" customHeight="1" x14ac:dyDescent="0.25">
      <c r="B43" s="6" t="s">
        <v>81</v>
      </c>
      <c r="C43" s="6" t="s">
        <v>69</v>
      </c>
      <c r="D43" s="6" t="s">
        <v>21</v>
      </c>
      <c r="E43" s="7">
        <v>45350</v>
      </c>
      <c r="F43" s="6" t="s">
        <v>82</v>
      </c>
      <c r="G43" s="8">
        <v>5191.3999999999996</v>
      </c>
      <c r="H43" s="9" t="s">
        <v>13</v>
      </c>
    </row>
    <row r="44" spans="2:8" s="1" customFormat="1" ht="20.7" customHeight="1" x14ac:dyDescent="0.25">
      <c r="B44" s="10"/>
      <c r="C44" s="11"/>
      <c r="D44" s="11"/>
      <c r="E44" s="11"/>
      <c r="F44" s="11"/>
      <c r="G44" s="12">
        <f>SUM(G30:G43)</f>
        <v>164781.56999999998</v>
      </c>
      <c r="H44" s="13"/>
    </row>
    <row r="45" spans="2:8" s="1" customFormat="1" ht="15.45" customHeight="1" x14ac:dyDescent="0.2"/>
    <row r="46" spans="2:8" s="1" customFormat="1" ht="10.050000000000001" customHeight="1" x14ac:dyDescent="0.2"/>
    <row r="47" spans="2:8" s="1" customFormat="1" ht="20.25" customHeight="1" x14ac:dyDescent="0.2">
      <c r="B47" s="3" t="s">
        <v>83</v>
      </c>
    </row>
    <row r="48" spans="2:8" s="1" customFormat="1" ht="10.050000000000001" customHeight="1" x14ac:dyDescent="0.2"/>
    <row r="49" spans="2:8" s="1" customFormat="1" ht="37.799999999999997" customHeight="1" x14ac:dyDescent="0.25">
      <c r="B49" s="4" t="s">
        <v>2</v>
      </c>
      <c r="C49" s="4" t="s">
        <v>3</v>
      </c>
      <c r="D49" s="4" t="s">
        <v>4</v>
      </c>
      <c r="E49" s="4" t="s">
        <v>5</v>
      </c>
      <c r="F49" s="4" t="s">
        <v>6</v>
      </c>
      <c r="G49" s="4" t="s">
        <v>7</v>
      </c>
      <c r="H49" s="5" t="s">
        <v>8</v>
      </c>
    </row>
    <row r="50" spans="2:8" s="1" customFormat="1" ht="21.3" customHeight="1" x14ac:dyDescent="0.25">
      <c r="B50" s="6" t="s">
        <v>84</v>
      </c>
      <c r="C50" s="6" t="s">
        <v>85</v>
      </c>
      <c r="D50" s="6" t="s">
        <v>11</v>
      </c>
      <c r="E50" s="7">
        <v>45324</v>
      </c>
      <c r="F50" s="6" t="s">
        <v>86</v>
      </c>
      <c r="G50" s="8">
        <v>6643.09</v>
      </c>
      <c r="H50" s="9" t="s">
        <v>13</v>
      </c>
    </row>
    <row r="51" spans="2:8" s="1" customFormat="1" ht="21.3" customHeight="1" x14ac:dyDescent="0.25">
      <c r="B51" s="6" t="s">
        <v>87</v>
      </c>
      <c r="C51" s="6" t="s">
        <v>88</v>
      </c>
      <c r="D51" s="6" t="s">
        <v>11</v>
      </c>
      <c r="E51" s="7">
        <v>45327</v>
      </c>
      <c r="F51" s="6" t="s">
        <v>89</v>
      </c>
      <c r="G51" s="8">
        <v>22746.6</v>
      </c>
      <c r="H51" s="9" t="s">
        <v>13</v>
      </c>
    </row>
    <row r="52" spans="2:8" s="1" customFormat="1" ht="21.3" customHeight="1" x14ac:dyDescent="0.25">
      <c r="B52" s="6" t="s">
        <v>90</v>
      </c>
      <c r="C52" s="6" t="s">
        <v>91</v>
      </c>
      <c r="D52" s="6" t="s">
        <v>92</v>
      </c>
      <c r="E52" s="7">
        <v>45330</v>
      </c>
      <c r="F52" s="6" t="s">
        <v>93</v>
      </c>
      <c r="G52" s="8">
        <v>7500</v>
      </c>
      <c r="H52" s="9" t="s">
        <v>13</v>
      </c>
    </row>
    <row r="53" spans="2:8" s="1" customFormat="1" ht="21.3" customHeight="1" x14ac:dyDescent="0.25">
      <c r="B53" s="6" t="s">
        <v>94</v>
      </c>
      <c r="C53" s="6" t="s">
        <v>88</v>
      </c>
      <c r="D53" s="6" t="s">
        <v>11</v>
      </c>
      <c r="E53" s="7">
        <v>45334</v>
      </c>
      <c r="F53" s="6" t="s">
        <v>95</v>
      </c>
      <c r="G53" s="8">
        <v>8409.5</v>
      </c>
      <c r="H53" s="9" t="s">
        <v>13</v>
      </c>
    </row>
    <row r="54" spans="2:8" s="1" customFormat="1" ht="21.3" customHeight="1" x14ac:dyDescent="0.25">
      <c r="B54" s="6" t="s">
        <v>96</v>
      </c>
      <c r="C54" s="6" t="s">
        <v>85</v>
      </c>
      <c r="D54" s="6" t="s">
        <v>11</v>
      </c>
      <c r="E54" s="7">
        <v>45334</v>
      </c>
      <c r="F54" s="6" t="s">
        <v>97</v>
      </c>
      <c r="G54" s="8">
        <v>78287.820000000007</v>
      </c>
      <c r="H54" s="9" t="s">
        <v>13</v>
      </c>
    </row>
    <row r="55" spans="2:8" s="1" customFormat="1" ht="21.3" customHeight="1" x14ac:dyDescent="0.25">
      <c r="B55" s="6" t="s">
        <v>98</v>
      </c>
      <c r="C55" s="6" t="s">
        <v>99</v>
      </c>
      <c r="D55" s="6" t="s">
        <v>11</v>
      </c>
      <c r="E55" s="7">
        <v>45336</v>
      </c>
      <c r="F55" s="6" t="s">
        <v>100</v>
      </c>
      <c r="G55" s="8">
        <v>32400</v>
      </c>
      <c r="H55" s="9" t="s">
        <v>13</v>
      </c>
    </row>
    <row r="56" spans="2:8" s="1" customFormat="1" ht="21.3" customHeight="1" x14ac:dyDescent="0.25">
      <c r="B56" s="6" t="s">
        <v>101</v>
      </c>
      <c r="C56" s="6" t="s">
        <v>88</v>
      </c>
      <c r="D56" s="6" t="s">
        <v>11</v>
      </c>
      <c r="E56" s="7">
        <v>45338</v>
      </c>
      <c r="F56" s="6" t="s">
        <v>102</v>
      </c>
      <c r="G56" s="8">
        <v>7567.27</v>
      </c>
      <c r="H56" s="9" t="s">
        <v>13</v>
      </c>
    </row>
    <row r="57" spans="2:8" s="1" customFormat="1" ht="21.3" customHeight="1" x14ac:dyDescent="0.25">
      <c r="B57" s="6" t="s">
        <v>101</v>
      </c>
      <c r="C57" s="6" t="s">
        <v>85</v>
      </c>
      <c r="D57" s="6" t="s">
        <v>11</v>
      </c>
      <c r="E57" s="7">
        <v>45338</v>
      </c>
      <c r="F57" s="6" t="s">
        <v>102</v>
      </c>
      <c r="G57" s="8">
        <v>2837.73</v>
      </c>
      <c r="H57" s="9" t="s">
        <v>13</v>
      </c>
    </row>
    <row r="58" spans="2:8" s="1" customFormat="1" ht="21.3" customHeight="1" x14ac:dyDescent="0.25">
      <c r="B58" s="6" t="s">
        <v>103</v>
      </c>
      <c r="C58" s="6" t="s">
        <v>85</v>
      </c>
      <c r="D58" s="6" t="s">
        <v>11</v>
      </c>
      <c r="E58" s="7">
        <v>45350</v>
      </c>
      <c r="F58" s="6" t="s">
        <v>104</v>
      </c>
      <c r="G58" s="8">
        <v>14101.9</v>
      </c>
      <c r="H58" s="9" t="s">
        <v>13</v>
      </c>
    </row>
    <row r="59" spans="2:8" s="1" customFormat="1" ht="20.7" customHeight="1" x14ac:dyDescent="0.25">
      <c r="B59" s="10"/>
      <c r="C59" s="11"/>
      <c r="D59" s="11"/>
      <c r="E59" s="11"/>
      <c r="F59" s="11"/>
      <c r="G59" s="12">
        <f>SUM(G50:G58)</f>
        <v>180493.91</v>
      </c>
      <c r="H59" s="11"/>
    </row>
    <row r="60" spans="2:8" s="1" customFormat="1" ht="15.45" customHeight="1" x14ac:dyDescent="0.2"/>
    <row r="61" spans="2:8" s="1" customFormat="1" ht="10.050000000000001" customHeight="1" x14ac:dyDescent="0.2"/>
    <row r="62" spans="2:8" s="1" customFormat="1" ht="20.25" customHeight="1" x14ac:dyDescent="0.2">
      <c r="B62" s="3" t="s">
        <v>105</v>
      </c>
    </row>
    <row r="63" spans="2:8" s="1" customFormat="1" ht="10.050000000000001" customHeight="1" x14ac:dyDescent="0.2"/>
    <row r="64" spans="2:8" s="1" customFormat="1" ht="37.799999999999997" customHeight="1" x14ac:dyDescent="0.25">
      <c r="B64" s="4" t="s">
        <v>2</v>
      </c>
      <c r="C64" s="4" t="s">
        <v>3</v>
      </c>
      <c r="D64" s="4" t="s">
        <v>4</v>
      </c>
      <c r="E64" s="4" t="s">
        <v>5</v>
      </c>
      <c r="F64" s="4" t="s">
        <v>6</v>
      </c>
      <c r="G64" s="4" t="s">
        <v>7</v>
      </c>
      <c r="H64" s="5" t="s">
        <v>8</v>
      </c>
    </row>
    <row r="65" spans="2:8" s="1" customFormat="1" ht="21.3" customHeight="1" x14ac:dyDescent="0.25">
      <c r="B65" s="6" t="s">
        <v>106</v>
      </c>
      <c r="C65" s="6" t="s">
        <v>107</v>
      </c>
      <c r="D65" s="6" t="s">
        <v>11</v>
      </c>
      <c r="E65" s="7">
        <v>45349</v>
      </c>
      <c r="F65" s="6" t="s">
        <v>108</v>
      </c>
      <c r="G65" s="8">
        <v>14515</v>
      </c>
      <c r="H65" s="9" t="s">
        <v>13</v>
      </c>
    </row>
    <row r="66" spans="2:8" s="1" customFormat="1" ht="20.7" customHeight="1" x14ac:dyDescent="0.25">
      <c r="B66" s="10"/>
      <c r="C66" s="11"/>
      <c r="D66" s="11"/>
      <c r="E66" s="11"/>
      <c r="F66" s="11"/>
      <c r="G66" s="12">
        <f>SUM(G65)</f>
        <v>14515</v>
      </c>
      <c r="H66" s="11"/>
    </row>
    <row r="67" spans="2:8" s="1" customFormat="1" ht="15.45" customHeight="1" x14ac:dyDescent="0.2"/>
    <row r="68" spans="2:8" s="1" customFormat="1" ht="10.050000000000001" customHeight="1" x14ac:dyDescent="0.2"/>
    <row r="69" spans="2:8" s="1" customFormat="1" ht="20.25" customHeight="1" x14ac:dyDescent="0.2">
      <c r="B69" s="3" t="s">
        <v>109</v>
      </c>
    </row>
    <row r="70" spans="2:8" s="1" customFormat="1" ht="10.050000000000001" customHeight="1" x14ac:dyDescent="0.2"/>
    <row r="71" spans="2:8" s="1" customFormat="1" ht="37.799999999999997" customHeight="1" x14ac:dyDescent="0.25">
      <c r="B71" s="4" t="s">
        <v>2</v>
      </c>
      <c r="C71" s="4" t="s">
        <v>3</v>
      </c>
      <c r="D71" s="4" t="s">
        <v>4</v>
      </c>
      <c r="E71" s="4" t="s">
        <v>5</v>
      </c>
      <c r="F71" s="4" t="s">
        <v>6</v>
      </c>
      <c r="G71" s="4" t="s">
        <v>7</v>
      </c>
      <c r="H71" s="5" t="s">
        <v>8</v>
      </c>
    </row>
    <row r="72" spans="2:8" s="1" customFormat="1" ht="21.3" customHeight="1" x14ac:dyDescent="0.25">
      <c r="B72" s="6" t="s">
        <v>110</v>
      </c>
      <c r="C72" s="6" t="s">
        <v>111</v>
      </c>
      <c r="D72" s="6" t="s">
        <v>21</v>
      </c>
      <c r="E72" s="7">
        <v>45323</v>
      </c>
      <c r="F72" s="6" t="s">
        <v>112</v>
      </c>
      <c r="G72" s="8">
        <v>5806.44</v>
      </c>
      <c r="H72" s="9" t="s">
        <v>23</v>
      </c>
    </row>
    <row r="73" spans="2:8" s="1" customFormat="1" ht="21.3" customHeight="1" x14ac:dyDescent="0.25">
      <c r="B73" s="6" t="s">
        <v>110</v>
      </c>
      <c r="C73" s="6" t="s">
        <v>113</v>
      </c>
      <c r="D73" s="6" t="s">
        <v>21</v>
      </c>
      <c r="E73" s="7">
        <v>45323</v>
      </c>
      <c r="F73" s="6" t="s">
        <v>114</v>
      </c>
      <c r="G73" s="8">
        <v>28150.19</v>
      </c>
      <c r="H73" s="9" t="s">
        <v>23</v>
      </c>
    </row>
    <row r="74" spans="2:8" s="1" customFormat="1" ht="21.3" customHeight="1" x14ac:dyDescent="0.25">
      <c r="B74" s="6" t="s">
        <v>115</v>
      </c>
      <c r="C74" s="6" t="s">
        <v>116</v>
      </c>
      <c r="D74" s="6" t="s">
        <v>21</v>
      </c>
      <c r="E74" s="7">
        <v>45323</v>
      </c>
      <c r="F74" s="6" t="s">
        <v>117</v>
      </c>
      <c r="G74" s="8">
        <v>250000</v>
      </c>
      <c r="H74" s="9" t="s">
        <v>23</v>
      </c>
    </row>
    <row r="75" spans="2:8" s="1" customFormat="1" ht="21.3" customHeight="1" x14ac:dyDescent="0.25">
      <c r="B75" s="6" t="s">
        <v>110</v>
      </c>
      <c r="C75" s="6" t="s">
        <v>118</v>
      </c>
      <c r="D75" s="6" t="s">
        <v>21</v>
      </c>
      <c r="E75" s="7">
        <v>45328</v>
      </c>
      <c r="F75" s="6" t="s">
        <v>119</v>
      </c>
      <c r="G75" s="8">
        <v>7076.38</v>
      </c>
      <c r="H75" s="9" t="s">
        <v>23</v>
      </c>
    </row>
    <row r="76" spans="2:8" s="1" customFormat="1" ht="21.3" customHeight="1" x14ac:dyDescent="0.25">
      <c r="B76" s="6" t="s">
        <v>120</v>
      </c>
      <c r="C76" s="6" t="s">
        <v>105</v>
      </c>
      <c r="D76" s="6" t="s">
        <v>11</v>
      </c>
      <c r="E76" s="7">
        <v>45331</v>
      </c>
      <c r="F76" s="6" t="s">
        <v>121</v>
      </c>
      <c r="G76" s="8">
        <v>36175</v>
      </c>
      <c r="H76" s="9" t="s">
        <v>13</v>
      </c>
    </row>
    <row r="77" spans="2:8" s="1" customFormat="1" ht="21.3" customHeight="1" x14ac:dyDescent="0.25">
      <c r="B77" s="6" t="s">
        <v>122</v>
      </c>
      <c r="C77" s="6" t="s">
        <v>123</v>
      </c>
      <c r="D77" s="6" t="s">
        <v>21</v>
      </c>
      <c r="E77" s="7">
        <v>45331</v>
      </c>
      <c r="F77" s="6" t="s">
        <v>124</v>
      </c>
      <c r="G77" s="8">
        <v>41055.64</v>
      </c>
      <c r="H77" s="9" t="s">
        <v>23</v>
      </c>
    </row>
    <row r="78" spans="2:8" s="1" customFormat="1" ht="21.3" customHeight="1" x14ac:dyDescent="0.25">
      <c r="B78" s="6" t="s">
        <v>125</v>
      </c>
      <c r="C78" s="6" t="s">
        <v>126</v>
      </c>
      <c r="D78" s="6" t="s">
        <v>127</v>
      </c>
      <c r="E78" s="7">
        <v>45335</v>
      </c>
      <c r="F78" s="6" t="s">
        <v>128</v>
      </c>
      <c r="G78" s="8">
        <v>6348.2</v>
      </c>
      <c r="H78" s="9" t="s">
        <v>23</v>
      </c>
    </row>
    <row r="79" spans="2:8" s="1" customFormat="1" ht="21.3" customHeight="1" x14ac:dyDescent="0.25">
      <c r="B79" s="6" t="s">
        <v>129</v>
      </c>
      <c r="C79" s="6" t="s">
        <v>126</v>
      </c>
      <c r="D79" s="6" t="s">
        <v>21</v>
      </c>
      <c r="E79" s="7">
        <v>45342</v>
      </c>
      <c r="F79" s="6" t="s">
        <v>130</v>
      </c>
      <c r="G79" s="8">
        <v>5050</v>
      </c>
      <c r="H79" s="9" t="s">
        <v>23</v>
      </c>
    </row>
    <row r="80" spans="2:8" s="1" customFormat="1" ht="21.3" customHeight="1" x14ac:dyDescent="0.25">
      <c r="B80" s="6" t="s">
        <v>110</v>
      </c>
      <c r="C80" s="6" t="s">
        <v>118</v>
      </c>
      <c r="D80" s="6" t="s">
        <v>21</v>
      </c>
      <c r="E80" s="7">
        <v>45344</v>
      </c>
      <c r="F80" s="6" t="s">
        <v>131</v>
      </c>
      <c r="G80" s="8">
        <v>11503.08</v>
      </c>
      <c r="H80" s="9" t="s">
        <v>23</v>
      </c>
    </row>
    <row r="81" spans="2:8" s="1" customFormat="1" ht="21.3" customHeight="1" x14ac:dyDescent="0.25">
      <c r="B81" s="6" t="s">
        <v>110</v>
      </c>
      <c r="C81" s="6" t="s">
        <v>118</v>
      </c>
      <c r="D81" s="6" t="s">
        <v>21</v>
      </c>
      <c r="E81" s="7">
        <v>45344</v>
      </c>
      <c r="F81" s="6" t="s">
        <v>132</v>
      </c>
      <c r="G81" s="8">
        <v>5274.46</v>
      </c>
      <c r="H81" s="9" t="s">
        <v>23</v>
      </c>
    </row>
    <row r="82" spans="2:8" s="1" customFormat="1" ht="20.7" customHeight="1" x14ac:dyDescent="0.25">
      <c r="B82" s="10"/>
      <c r="C82" s="11"/>
      <c r="D82" s="11"/>
      <c r="E82" s="11"/>
      <c r="F82" s="11"/>
      <c r="G82" s="12">
        <f>SUM(G72:G81)</f>
        <v>396439.39000000007</v>
      </c>
      <c r="H82" s="11"/>
    </row>
    <row r="83" spans="2:8" s="1" customFormat="1" ht="15.45" customHeight="1" x14ac:dyDescent="0.2"/>
    <row r="84" spans="2:8" s="1" customFormat="1" ht="10.050000000000001" customHeight="1" x14ac:dyDescent="0.2"/>
    <row r="85" spans="2:8" s="1" customFormat="1" ht="20.25" customHeight="1" x14ac:dyDescent="0.2">
      <c r="B85" s="3" t="s">
        <v>133</v>
      </c>
    </row>
    <row r="86" spans="2:8" s="1" customFormat="1" ht="10.050000000000001" customHeight="1" x14ac:dyDescent="0.2"/>
    <row r="87" spans="2:8" s="1" customFormat="1" ht="37.799999999999997" customHeight="1" x14ac:dyDescent="0.25">
      <c r="B87" s="4" t="s">
        <v>2</v>
      </c>
      <c r="C87" s="4" t="s">
        <v>3</v>
      </c>
      <c r="D87" s="4" t="s">
        <v>4</v>
      </c>
      <c r="E87" s="4" t="s">
        <v>5</v>
      </c>
      <c r="F87" s="4" t="s">
        <v>6</v>
      </c>
      <c r="G87" s="4" t="s">
        <v>7</v>
      </c>
      <c r="H87" s="5" t="s">
        <v>8</v>
      </c>
    </row>
    <row r="88" spans="2:8" s="1" customFormat="1" ht="21.3" customHeight="1" x14ac:dyDescent="0.25">
      <c r="B88" s="6" t="s">
        <v>134</v>
      </c>
      <c r="C88" s="6" t="s">
        <v>135</v>
      </c>
      <c r="D88" s="6" t="s">
        <v>92</v>
      </c>
      <c r="E88" s="7">
        <v>45330</v>
      </c>
      <c r="F88" s="6" t="s">
        <v>136</v>
      </c>
      <c r="G88" s="8">
        <v>9171</v>
      </c>
      <c r="H88" s="9" t="s">
        <v>13</v>
      </c>
    </row>
    <row r="89" spans="2:8" s="1" customFormat="1" ht="21.3" customHeight="1" x14ac:dyDescent="0.25">
      <c r="B89" s="6" t="s">
        <v>134</v>
      </c>
      <c r="C89" s="6" t="s">
        <v>135</v>
      </c>
      <c r="D89" s="6" t="s">
        <v>11</v>
      </c>
      <c r="E89" s="7">
        <v>45330</v>
      </c>
      <c r="F89" s="6" t="s">
        <v>137</v>
      </c>
      <c r="G89" s="8">
        <v>21173</v>
      </c>
      <c r="H89" s="9" t="s">
        <v>13</v>
      </c>
    </row>
    <row r="90" spans="2:8" s="1" customFormat="1" ht="21.3" customHeight="1" x14ac:dyDescent="0.25">
      <c r="B90" s="6" t="s">
        <v>138</v>
      </c>
      <c r="C90" s="6" t="s">
        <v>135</v>
      </c>
      <c r="D90" s="6" t="s">
        <v>92</v>
      </c>
      <c r="E90" s="7">
        <v>45330</v>
      </c>
      <c r="F90" s="6" t="s">
        <v>139</v>
      </c>
      <c r="G90" s="8">
        <v>8500</v>
      </c>
      <c r="H90" s="9" t="s">
        <v>13</v>
      </c>
    </row>
    <row r="91" spans="2:8" s="1" customFormat="1" ht="21.3" customHeight="1" x14ac:dyDescent="0.25">
      <c r="B91" s="6" t="s">
        <v>103</v>
      </c>
      <c r="C91" s="6" t="s">
        <v>140</v>
      </c>
      <c r="D91" s="6" t="s">
        <v>11</v>
      </c>
      <c r="E91" s="7">
        <v>45335</v>
      </c>
      <c r="F91" s="6" t="s">
        <v>141</v>
      </c>
      <c r="G91" s="8">
        <v>11850</v>
      </c>
      <c r="H91" s="9" t="s">
        <v>13</v>
      </c>
    </row>
    <row r="92" spans="2:8" s="1" customFormat="1" ht="21.3" customHeight="1" x14ac:dyDescent="0.25">
      <c r="B92" s="6" t="s">
        <v>142</v>
      </c>
      <c r="C92" s="6" t="s">
        <v>143</v>
      </c>
      <c r="D92" s="6" t="s">
        <v>11</v>
      </c>
      <c r="E92" s="7">
        <v>45348</v>
      </c>
      <c r="F92" s="6" t="s">
        <v>144</v>
      </c>
      <c r="G92" s="8">
        <v>5000</v>
      </c>
      <c r="H92" s="9" t="s">
        <v>13</v>
      </c>
    </row>
    <row r="93" spans="2:8" s="1" customFormat="1" ht="20.7" customHeight="1" x14ac:dyDescent="0.25">
      <c r="B93" s="10"/>
      <c r="C93" s="11"/>
      <c r="D93" s="11"/>
      <c r="E93" s="11"/>
      <c r="F93" s="11"/>
      <c r="G93" s="12">
        <f>SUM(G88:G92)</f>
        <v>55694</v>
      </c>
      <c r="H93" s="11"/>
    </row>
    <row r="95" spans="2:8" x14ac:dyDescent="0.25">
      <c r="F95" s="14" t="s">
        <v>145</v>
      </c>
      <c r="G95" s="15">
        <f>G14+G24+G44+G59+G66+G82+G93</f>
        <v>968238.79</v>
      </c>
    </row>
  </sheetData>
  <mergeCells count="1">
    <mergeCell ref="B2:C2"/>
  </mergeCells>
  <pageMargins left="0.7" right="0.7" top="0.75" bottom="0.75" header="0.3" footer="0.3"/>
  <pageSetup paperSize="9" scale="5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Gibbs, Stephanie</dc:creator>
  <cp:lastModifiedBy>Gibbs, Stephanie</cp:lastModifiedBy>
  <dcterms:created xsi:type="dcterms:W3CDTF">2024-03-27T12:07:05Z</dcterms:created>
  <dcterms:modified xsi:type="dcterms:W3CDTF">2024-03-27T12:08:32Z</dcterms:modified>
</cp:coreProperties>
</file>