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3\12 - March\"/>
    </mc:Choice>
  </mc:AlternateContent>
  <xr:revisionPtr revIDLastSave="0" documentId="13_ncr:1_{A1BA0AE9-FDC5-4752-BF60-AD8E42B4F6BB}" xr6:coauthVersionLast="47" xr6:coauthVersionMax="47" xr10:uidLastSave="{00000000-0000-0000-0000-000000000000}"/>
  <bookViews>
    <workbookView xWindow="12" yWindow="0" windowWidth="13548" windowHeight="12360" xr2:uid="{2E2617D9-B9ED-426B-AD6A-67E64931D00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G103" i="1"/>
  <c r="G96" i="1"/>
  <c r="G83" i="1"/>
  <c r="G71" i="1"/>
  <c r="G60" i="1"/>
  <c r="G42" i="1"/>
  <c r="G22" i="1"/>
  <c r="G12" i="1"/>
  <c r="G114" i="1" s="1"/>
</calcChain>
</file>

<file path=xl/sharedStrings.xml><?xml version="1.0" encoding="utf-8"?>
<sst xmlns="http://schemas.openxmlformats.org/spreadsheetml/2006/main" count="352" uniqueCount="166">
  <si>
    <t>Purchase Orders Raised Over £5,000 in  March 2024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</si>
  <si>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</si>
  <si>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</si>
  <si>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</si>
  <si>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</si>
  <si>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</si>
  <si>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</si>
  <si>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</si>
  <si>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</si>
  <si>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Amazon</t>
  </si>
  <si>
    <t>Case Management (Place)</t>
  </si>
  <si>
    <t>Supplies And Services</t>
  </si>
  <si>
    <t>BS00443</t>
  </si>
  <si>
    <t>Revenue</t>
  </si>
  <si>
    <t>Four Seasons Fencing Ltd</t>
  </si>
  <si>
    <t>Mountfield Rd Employment Land</t>
  </si>
  <si>
    <t>RE00925</t>
  </si>
  <si>
    <t>Capital</t>
  </si>
  <si>
    <t>Swale Borough Council</t>
  </si>
  <si>
    <t>Crime And Disorder</t>
  </si>
  <si>
    <t>EH02475</t>
  </si>
  <si>
    <t>Folkestone Sports Centre Trust</t>
  </si>
  <si>
    <t>Folkestone Sports Centre</t>
  </si>
  <si>
    <t>CO03184</t>
  </si>
  <si>
    <t>Economic Development</t>
  </si>
  <si>
    <t>Edenred</t>
  </si>
  <si>
    <t>Uk Shared Prosperity Fund</t>
  </si>
  <si>
    <t>RB01434</t>
  </si>
  <si>
    <t>Kent County Council</t>
  </si>
  <si>
    <t>Folkestone Brighter Place Luf</t>
  </si>
  <si>
    <t>RE00927</t>
  </si>
  <si>
    <t>The Vat Partnership Eksd And Fhdc</t>
  </si>
  <si>
    <t>Rm Business Hub Grant Scheme</t>
  </si>
  <si>
    <t>RE00931</t>
  </si>
  <si>
    <t>Visit Kent Ltd</t>
  </si>
  <si>
    <t>Regen &amp; Economic Development</t>
  </si>
  <si>
    <t>RE00930</t>
  </si>
  <si>
    <t>Estates &amp; Operations</t>
  </si>
  <si>
    <t>Metroline Security Limited</t>
  </si>
  <si>
    <t>Prog Planned Maintenance</t>
  </si>
  <si>
    <t>Premises-Related Expenditure</t>
  </si>
  <si>
    <t>P012709</t>
  </si>
  <si>
    <t>Conduent Public Sector Uk Ltd</t>
  </si>
  <si>
    <t>On Street P&amp;D Parking Machines</t>
  </si>
  <si>
    <t>PK01201</t>
  </si>
  <si>
    <t>Altus Group (Uk) Ltd</t>
  </si>
  <si>
    <t>Connect 38</t>
  </si>
  <si>
    <t>PS00478</t>
  </si>
  <si>
    <t>Capel Groundworks Limited</t>
  </si>
  <si>
    <t>Public Toilets-Changing Places</t>
  </si>
  <si>
    <t>SD00959</t>
  </si>
  <si>
    <t>Harmer &amp; Sons Grounds Maintenance Ltd</t>
  </si>
  <si>
    <t>Grounds Maintenance</t>
  </si>
  <si>
    <t>GM12197</t>
  </si>
  <si>
    <t>B J Cesspool Services</t>
  </si>
  <si>
    <t>Pump Maintenance Crew</t>
  </si>
  <si>
    <t>GM12200</t>
  </si>
  <si>
    <t>Lloyd Bore</t>
  </si>
  <si>
    <t>Princes Parade Leisure Centre</t>
  </si>
  <si>
    <t>SD00962</t>
  </si>
  <si>
    <t>Sutton Valence Cars</t>
  </si>
  <si>
    <t>Park Keeper'S Van</t>
  </si>
  <si>
    <t>Transport Related Expenditure</t>
  </si>
  <si>
    <t>GM12207</t>
  </si>
  <si>
    <t>A R Cook &amp; Son (Plant Hire) Ltd</t>
  </si>
  <si>
    <t>Car Parks</t>
  </si>
  <si>
    <t>P012727</t>
  </si>
  <si>
    <t>P012728</t>
  </si>
  <si>
    <t>Gurkha Resource Company Ltd</t>
  </si>
  <si>
    <t>Toilet Cleaning</t>
  </si>
  <si>
    <t>GM12214</t>
  </si>
  <si>
    <t>Flowbird Smart City Uk Ltd</t>
  </si>
  <si>
    <t>Off-Street Parking</t>
  </si>
  <si>
    <t>PK01210</t>
  </si>
  <si>
    <t>On-Street Parking Enforcement</t>
  </si>
  <si>
    <t>Motis Estates Ltd</t>
  </si>
  <si>
    <t>Greatstone Holiday Lets</t>
  </si>
  <si>
    <t>SD00966</t>
  </si>
  <si>
    <t>Finance Customer &amp; Support</t>
  </si>
  <si>
    <t>Local Government Futures Ltd</t>
  </si>
  <si>
    <t>Finance</t>
  </si>
  <si>
    <t>FS01502</t>
  </si>
  <si>
    <t>Arlingclose Ltd</t>
  </si>
  <si>
    <t>FS01503</t>
  </si>
  <si>
    <t>Virtual Effect Ltd</t>
  </si>
  <si>
    <t>Ict Multi-Year Contracts</t>
  </si>
  <si>
    <t>IT04575</t>
  </si>
  <si>
    <t>Council Tax Reduction Scheme</t>
  </si>
  <si>
    <t>Income</t>
  </si>
  <si>
    <t>RB01435</t>
  </si>
  <si>
    <t>Capita Business Services Ltd</t>
  </si>
  <si>
    <t>IT04581</t>
  </si>
  <si>
    <t>Iken Business Ltd</t>
  </si>
  <si>
    <t>Ict Operations</t>
  </si>
  <si>
    <t>IT04582</t>
  </si>
  <si>
    <t>Liu Batchelor T/A Lvb Creative</t>
  </si>
  <si>
    <t>Climate Change Fees</t>
  </si>
  <si>
    <t>PL01361</t>
  </si>
  <si>
    <t>Icap</t>
  </si>
  <si>
    <t>Treasury Management</t>
  </si>
  <si>
    <t>FS01505</t>
  </si>
  <si>
    <t>IT04584</t>
  </si>
  <si>
    <t>Advanced Business Solutions</t>
  </si>
  <si>
    <t>IT04585</t>
  </si>
  <si>
    <t>IT04586</t>
  </si>
  <si>
    <t>Grant Thornton Uk Llp</t>
  </si>
  <si>
    <t>Corporate Management-Misc Exp</t>
  </si>
  <si>
    <t>FS01509</t>
  </si>
  <si>
    <t>Governance Law &amp; Reg Services</t>
  </si>
  <si>
    <t>Response Technical Services Ltd</t>
  </si>
  <si>
    <t>Parlimentary Elections 2024</t>
  </si>
  <si>
    <t>DS01307</t>
  </si>
  <si>
    <t>Civica Election Services Ltd</t>
  </si>
  <si>
    <t>Conducting Elections</t>
  </si>
  <si>
    <t>DS01308</t>
  </si>
  <si>
    <t>Iken To Cloud Hosted Service</t>
  </si>
  <si>
    <t>Atg (Venues) Limited</t>
  </si>
  <si>
    <t>Leas Cliff Hall</t>
  </si>
  <si>
    <t>Third Party Payments</t>
  </si>
  <si>
    <t>CO03183</t>
  </si>
  <si>
    <t>Democracy Counts</t>
  </si>
  <si>
    <t>Registration Of Electors</t>
  </si>
  <si>
    <t>DS01309</t>
  </si>
  <si>
    <t>Housing</t>
  </si>
  <si>
    <t>Mears Ltd</t>
  </si>
  <si>
    <t>Fhdc Temporary Accommodation</t>
  </si>
  <si>
    <t>HO00365</t>
  </si>
  <si>
    <t>Experian Ltd</t>
  </si>
  <si>
    <t>Homelessness (Grant Funded Exp</t>
  </si>
  <si>
    <t>HO00369</t>
  </si>
  <si>
    <t>Empty Home Initiatives</t>
  </si>
  <si>
    <t>Accountancy</t>
  </si>
  <si>
    <t>HO00370</t>
  </si>
  <si>
    <t>HO00371</t>
  </si>
  <si>
    <t>HO00376</t>
  </si>
  <si>
    <t>Standing Together Against Domestic Abuse</t>
  </si>
  <si>
    <t>HO00375</t>
  </si>
  <si>
    <t>Housing Revenue Account</t>
  </si>
  <si>
    <t>Aran Insulation Ltd</t>
  </si>
  <si>
    <t>Shdf Wave 2 - Capital Works</t>
  </si>
  <si>
    <t>HA01121</t>
  </si>
  <si>
    <t>Effective Energy Group Ltd</t>
  </si>
  <si>
    <t>HA01123</t>
  </si>
  <si>
    <t>Bathroom Improvements</t>
  </si>
  <si>
    <t>HA01131</t>
  </si>
  <si>
    <t>Mears</t>
  </si>
  <si>
    <t>HA01128</t>
  </si>
  <si>
    <t>HA01130</t>
  </si>
  <si>
    <t>Voids Repairs</t>
  </si>
  <si>
    <t>HA01134</t>
  </si>
  <si>
    <t>Disabled Adaptations</t>
  </si>
  <si>
    <t>HA01138</t>
  </si>
  <si>
    <t>Human Resources</t>
  </si>
  <si>
    <t>Jobs Go Public Resourcing Limited</t>
  </si>
  <si>
    <t>Human Resources(Central Costs)</t>
  </si>
  <si>
    <t>Employees</t>
  </si>
  <si>
    <t>HR01954</t>
  </si>
  <si>
    <t>Planning</t>
  </si>
  <si>
    <t>Verna Earth Solutions Ltd</t>
  </si>
  <si>
    <t>Development Control</t>
  </si>
  <si>
    <t>PL01354</t>
  </si>
  <si>
    <t>PL01358</t>
  </si>
  <si>
    <t>Stantec Uk Ltd</t>
  </si>
  <si>
    <t>Viability Review</t>
  </si>
  <si>
    <t>PL01357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</si>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</sst>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0" fillId="0" borderId="2" xfId="0" applyBorder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8114-360F-4B72-942B-5DEBC2223B77}">
  <dimension ref="B1:H114"/>
  <sheetViews>
    <sheetView tabSelected="1" view="pageBreakPreview" zoomScale="60" zoomScaleNormal="100" workbookViewId="0">
      <selection activeCell="J27" sqref="J27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0.8" customHeight="1" x14ac:dyDescent="0.2"/>
    <row r="4" spans="2:8" s="1" customFormat="1" ht="10.050000000000001" customHeight="1" x14ac:dyDescent="0.2"/>
    <row r="5" spans="2:8" s="1" customFormat="1" ht="20.25" customHeight="1" x14ac:dyDescent="0.2">
      <c r="B5" s="3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</row>
    <row r="8" spans="2:8" s="1" customFormat="1" ht="21.3" customHeight="1" x14ac:dyDescent="0.25">
      <c r="B8" s="6" t="s">
        <v>9</v>
      </c>
      <c r="C8" s="6" t="s">
        <v>10</v>
      </c>
      <c r="D8" s="6" t="s">
        <v>11</v>
      </c>
      <c r="E8" s="7">
        <v>45356</v>
      </c>
      <c r="F8" s="6" t="s">
        <v>12</v>
      </c>
      <c r="G8" s="8">
        <v>6000</v>
      </c>
      <c r="H8" s="9" t="s">
        <v>13</v>
      </c>
    </row>
    <row r="9" spans="2:8" s="1" customFormat="1" ht="21.3" customHeight="1" x14ac:dyDescent="0.25">
      <c r="B9" s="6" t="s">
        <v>14</v>
      </c>
      <c r="C9" s="6" t="s">
        <v>15</v>
      </c>
      <c r="D9" s="6" t="s">
        <v>11</v>
      </c>
      <c r="E9" s="7">
        <v>45356</v>
      </c>
      <c r="F9" s="6" t="s">
        <v>16</v>
      </c>
      <c r="G9" s="8">
        <v>5423.5</v>
      </c>
      <c r="H9" s="9" t="s">
        <v>17</v>
      </c>
    </row>
    <row r="10" spans="2:8" s="1" customFormat="1" ht="21.3" customHeight="1" x14ac:dyDescent="0.25">
      <c r="B10" s="6" t="s">
        <v>18</v>
      </c>
      <c r="C10" s="6" t="s">
        <v>19</v>
      </c>
      <c r="D10" s="6" t="s">
        <v>11</v>
      </c>
      <c r="E10" s="7">
        <v>45365</v>
      </c>
      <c r="F10" s="6" t="s">
        <v>20</v>
      </c>
      <c r="G10" s="8">
        <v>7810.81</v>
      </c>
      <c r="H10" s="9" t="s">
        <v>13</v>
      </c>
    </row>
    <row r="11" spans="2:8" s="1" customFormat="1" ht="21.3" customHeight="1" x14ac:dyDescent="0.25">
      <c r="B11" s="6" t="s">
        <v>21</v>
      </c>
      <c r="C11" s="6" t="s">
        <v>22</v>
      </c>
      <c r="D11" s="6" t="s">
        <v>11</v>
      </c>
      <c r="E11" s="7">
        <v>45378</v>
      </c>
      <c r="F11" s="6" t="s">
        <v>23</v>
      </c>
      <c r="G11" s="8">
        <v>150000</v>
      </c>
      <c r="H11" s="9" t="s">
        <v>13</v>
      </c>
    </row>
    <row r="12" spans="2:8" s="1" customFormat="1" ht="20.7" customHeight="1" x14ac:dyDescent="0.25">
      <c r="B12" s="10"/>
      <c r="C12" s="11"/>
      <c r="D12" s="11"/>
      <c r="E12" s="11"/>
      <c r="F12" s="11"/>
      <c r="G12" s="12">
        <f>SUM(G8:G11)</f>
        <v>169234.31</v>
      </c>
      <c r="H12" s="11"/>
    </row>
    <row r="13" spans="2:8" s="1" customFormat="1" ht="15.45" customHeight="1" x14ac:dyDescent="0.2"/>
    <row r="14" spans="2:8" s="1" customFormat="1" ht="10.050000000000001" customHeight="1" x14ac:dyDescent="0.2"/>
    <row r="15" spans="2:8" s="1" customFormat="1" ht="20.25" customHeight="1" x14ac:dyDescent="0.2">
      <c r="B15" s="3" t="s">
        <v>24</v>
      </c>
    </row>
    <row r="16" spans="2:8" s="1" customFormat="1" ht="10.050000000000001" customHeight="1" x14ac:dyDescent="0.2"/>
    <row r="17" spans="2:8" s="1" customFormat="1" ht="37.799999999999997" customHeight="1" x14ac:dyDescent="0.25"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5" t="s">
        <v>8</v>
      </c>
    </row>
    <row r="18" spans="2:8" s="1" customFormat="1" ht="21.3" customHeight="1" x14ac:dyDescent="0.25">
      <c r="B18" s="6" t="s">
        <v>25</v>
      </c>
      <c r="C18" s="6" t="s">
        <v>26</v>
      </c>
      <c r="D18" s="6" t="s">
        <v>11</v>
      </c>
      <c r="E18" s="7">
        <v>45356</v>
      </c>
      <c r="F18" s="6" t="s">
        <v>27</v>
      </c>
      <c r="G18" s="8">
        <v>5000</v>
      </c>
      <c r="H18" s="9" t="s">
        <v>13</v>
      </c>
    </row>
    <row r="19" spans="2:8" s="1" customFormat="1" ht="21.3" customHeight="1" x14ac:dyDescent="0.25">
      <c r="B19" s="6" t="s">
        <v>28</v>
      </c>
      <c r="C19" s="6" t="s">
        <v>29</v>
      </c>
      <c r="D19" s="6" t="s">
        <v>11</v>
      </c>
      <c r="E19" s="7">
        <v>45369</v>
      </c>
      <c r="F19" s="6" t="s">
        <v>30</v>
      </c>
      <c r="G19" s="8">
        <v>162932.48000000001</v>
      </c>
      <c r="H19" s="9" t="s">
        <v>17</v>
      </c>
    </row>
    <row r="20" spans="2:8" s="1" customFormat="1" ht="21.3" customHeight="1" x14ac:dyDescent="0.25">
      <c r="B20" s="6" t="s">
        <v>31</v>
      </c>
      <c r="C20" s="6" t="s">
        <v>32</v>
      </c>
      <c r="D20" s="6" t="s">
        <v>11</v>
      </c>
      <c r="E20" s="7">
        <v>45378</v>
      </c>
      <c r="F20" s="6" t="s">
        <v>33</v>
      </c>
      <c r="G20" s="8">
        <v>53767.6</v>
      </c>
      <c r="H20" s="9" t="s">
        <v>13</v>
      </c>
    </row>
    <row r="21" spans="2:8" s="1" customFormat="1" ht="21.3" customHeight="1" x14ac:dyDescent="0.25">
      <c r="B21" s="6" t="s">
        <v>34</v>
      </c>
      <c r="C21" s="6" t="s">
        <v>35</v>
      </c>
      <c r="D21" s="6" t="s">
        <v>11</v>
      </c>
      <c r="E21" s="7">
        <v>45378</v>
      </c>
      <c r="F21" s="6" t="s">
        <v>36</v>
      </c>
      <c r="G21" s="8">
        <v>6258.88</v>
      </c>
      <c r="H21" s="9" t="s">
        <v>13</v>
      </c>
    </row>
    <row r="22" spans="2:8" s="1" customFormat="1" ht="20.7" customHeight="1" x14ac:dyDescent="0.25">
      <c r="B22" s="10"/>
      <c r="C22" s="11"/>
      <c r="D22" s="11"/>
      <c r="E22" s="11"/>
      <c r="F22" s="11"/>
      <c r="G22" s="12">
        <f>SUM(G18:G21)</f>
        <v>227958.96000000002</v>
      </c>
      <c r="H22" s="11"/>
    </row>
    <row r="23" spans="2:8" s="1" customFormat="1" ht="15.45" customHeight="1" x14ac:dyDescent="0.2"/>
    <row r="24" spans="2:8" s="1" customFormat="1" ht="10.050000000000001" customHeight="1" x14ac:dyDescent="0.2"/>
    <row r="25" spans="2:8" s="1" customFormat="1" ht="20.25" customHeight="1" x14ac:dyDescent="0.2">
      <c r="B25" s="3" t="s">
        <v>37</v>
      </c>
    </row>
    <row r="26" spans="2:8" s="1" customFormat="1" ht="10.050000000000001" customHeight="1" x14ac:dyDescent="0.2"/>
    <row r="27" spans="2:8" s="1" customFormat="1" ht="37.799999999999997" customHeight="1" x14ac:dyDescent="0.25"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  <c r="H27" s="5" t="s">
        <v>8</v>
      </c>
    </row>
    <row r="28" spans="2:8" s="1" customFormat="1" ht="21.3" customHeight="1" x14ac:dyDescent="0.25">
      <c r="B28" s="6" t="s">
        <v>38</v>
      </c>
      <c r="C28" s="6" t="s">
        <v>39</v>
      </c>
      <c r="D28" s="6" t="s">
        <v>40</v>
      </c>
      <c r="E28" s="7">
        <v>45356</v>
      </c>
      <c r="F28" s="6" t="s">
        <v>41</v>
      </c>
      <c r="G28" s="8">
        <v>8880</v>
      </c>
      <c r="H28" s="9" t="s">
        <v>13</v>
      </c>
    </row>
    <row r="29" spans="2:8" s="1" customFormat="1" ht="21.3" customHeight="1" x14ac:dyDescent="0.25">
      <c r="B29" s="6" t="s">
        <v>42</v>
      </c>
      <c r="C29" s="6" t="s">
        <v>43</v>
      </c>
      <c r="D29" s="6" t="s">
        <v>11</v>
      </c>
      <c r="E29" s="7">
        <v>45357</v>
      </c>
      <c r="F29" s="6" t="s">
        <v>44</v>
      </c>
      <c r="G29" s="8">
        <v>17592</v>
      </c>
      <c r="H29" s="9" t="s">
        <v>17</v>
      </c>
    </row>
    <row r="30" spans="2:8" s="1" customFormat="1" ht="21.3" customHeight="1" x14ac:dyDescent="0.25">
      <c r="B30" s="6" t="s">
        <v>45</v>
      </c>
      <c r="C30" s="6" t="s">
        <v>46</v>
      </c>
      <c r="D30" s="6" t="s">
        <v>11</v>
      </c>
      <c r="E30" s="7">
        <v>45362</v>
      </c>
      <c r="F30" s="6" t="s">
        <v>47</v>
      </c>
      <c r="G30" s="8">
        <v>12900</v>
      </c>
      <c r="H30" s="9" t="s">
        <v>13</v>
      </c>
    </row>
    <row r="31" spans="2:8" s="1" customFormat="1" ht="21.3" customHeight="1" x14ac:dyDescent="0.25">
      <c r="B31" s="6" t="s">
        <v>48</v>
      </c>
      <c r="C31" s="6" t="s">
        <v>49</v>
      </c>
      <c r="D31" s="6" t="s">
        <v>40</v>
      </c>
      <c r="E31" s="7">
        <v>45362</v>
      </c>
      <c r="F31" s="6" t="s">
        <v>50</v>
      </c>
      <c r="G31" s="8">
        <v>7280</v>
      </c>
      <c r="H31" s="9" t="s">
        <v>17</v>
      </c>
    </row>
    <row r="32" spans="2:8" s="1" customFormat="1" ht="21.3" customHeight="1" x14ac:dyDescent="0.25">
      <c r="B32" s="6" t="s">
        <v>51</v>
      </c>
      <c r="C32" s="6" t="s">
        <v>52</v>
      </c>
      <c r="D32" s="6" t="s">
        <v>40</v>
      </c>
      <c r="E32" s="7">
        <v>45362</v>
      </c>
      <c r="F32" s="6" t="s">
        <v>53</v>
      </c>
      <c r="G32" s="8">
        <v>17242.400000000001</v>
      </c>
      <c r="H32" s="9" t="s">
        <v>13</v>
      </c>
    </row>
    <row r="33" spans="2:8" s="1" customFormat="1" ht="21.3" customHeight="1" x14ac:dyDescent="0.25">
      <c r="B33" s="6" t="s">
        <v>54</v>
      </c>
      <c r="C33" s="6" t="s">
        <v>55</v>
      </c>
      <c r="D33" s="6" t="s">
        <v>11</v>
      </c>
      <c r="E33" s="7">
        <v>45364</v>
      </c>
      <c r="F33" s="6" t="s">
        <v>56</v>
      </c>
      <c r="G33" s="8">
        <v>17300</v>
      </c>
      <c r="H33" s="9" t="s">
        <v>13</v>
      </c>
    </row>
    <row r="34" spans="2:8" s="1" customFormat="1" ht="21.3" customHeight="1" x14ac:dyDescent="0.25">
      <c r="B34" s="6" t="s">
        <v>57</v>
      </c>
      <c r="C34" s="6" t="s">
        <v>58</v>
      </c>
      <c r="D34" s="6" t="s">
        <v>40</v>
      </c>
      <c r="E34" s="7">
        <v>45369</v>
      </c>
      <c r="F34" s="6" t="s">
        <v>59</v>
      </c>
      <c r="G34" s="8">
        <v>6570</v>
      </c>
      <c r="H34" s="9" t="s">
        <v>17</v>
      </c>
    </row>
    <row r="35" spans="2:8" s="1" customFormat="1" ht="21.3" customHeight="1" x14ac:dyDescent="0.25">
      <c r="B35" s="6" t="s">
        <v>60</v>
      </c>
      <c r="C35" s="6" t="s">
        <v>61</v>
      </c>
      <c r="D35" s="6" t="s">
        <v>62</v>
      </c>
      <c r="E35" s="7">
        <v>45369</v>
      </c>
      <c r="F35" s="6" t="s">
        <v>63</v>
      </c>
      <c r="G35" s="8">
        <v>24500</v>
      </c>
      <c r="H35" s="9" t="s">
        <v>17</v>
      </c>
    </row>
    <row r="36" spans="2:8" s="1" customFormat="1" ht="21.3" customHeight="1" x14ac:dyDescent="0.25">
      <c r="B36" s="6" t="s">
        <v>64</v>
      </c>
      <c r="C36" s="6" t="s">
        <v>65</v>
      </c>
      <c r="D36" s="6" t="s">
        <v>40</v>
      </c>
      <c r="E36" s="7">
        <v>45371</v>
      </c>
      <c r="F36" s="6" t="s">
        <v>66</v>
      </c>
      <c r="G36" s="8">
        <v>8000</v>
      </c>
      <c r="H36" s="9" t="s">
        <v>13</v>
      </c>
    </row>
    <row r="37" spans="2:8" s="1" customFormat="1" ht="21.3" customHeight="1" x14ac:dyDescent="0.25">
      <c r="B37" s="6" t="s">
        <v>64</v>
      </c>
      <c r="C37" s="6" t="s">
        <v>65</v>
      </c>
      <c r="D37" s="6" t="s">
        <v>40</v>
      </c>
      <c r="E37" s="7">
        <v>45372</v>
      </c>
      <c r="F37" s="6" t="s">
        <v>67</v>
      </c>
      <c r="G37" s="8">
        <v>5100</v>
      </c>
      <c r="H37" s="9" t="s">
        <v>17</v>
      </c>
    </row>
    <row r="38" spans="2:8" s="1" customFormat="1" ht="21.3" customHeight="1" x14ac:dyDescent="0.25">
      <c r="B38" s="6" t="s">
        <v>68</v>
      </c>
      <c r="C38" s="6" t="s">
        <v>69</v>
      </c>
      <c r="D38" s="6" t="s">
        <v>40</v>
      </c>
      <c r="E38" s="7">
        <v>45372</v>
      </c>
      <c r="F38" s="6" t="s">
        <v>70</v>
      </c>
      <c r="G38" s="8">
        <v>17385</v>
      </c>
      <c r="H38" s="9" t="s">
        <v>13</v>
      </c>
    </row>
    <row r="39" spans="2:8" s="1" customFormat="1" ht="21.3" customHeight="1" x14ac:dyDescent="0.25">
      <c r="B39" s="6" t="s">
        <v>71</v>
      </c>
      <c r="C39" s="6" t="s">
        <v>72</v>
      </c>
      <c r="D39" s="6" t="s">
        <v>11</v>
      </c>
      <c r="E39" s="7">
        <v>45373</v>
      </c>
      <c r="F39" s="6" t="s">
        <v>73</v>
      </c>
      <c r="G39" s="8">
        <v>22505</v>
      </c>
      <c r="H39" s="9" t="s">
        <v>13</v>
      </c>
    </row>
    <row r="40" spans="2:8" s="1" customFormat="1" ht="21.3" customHeight="1" x14ac:dyDescent="0.25">
      <c r="B40" s="6" t="s">
        <v>71</v>
      </c>
      <c r="C40" s="6" t="s">
        <v>74</v>
      </c>
      <c r="D40" s="6" t="s">
        <v>11</v>
      </c>
      <c r="E40" s="7">
        <v>45373</v>
      </c>
      <c r="F40" s="6" t="s">
        <v>73</v>
      </c>
      <c r="G40" s="8">
        <v>17361</v>
      </c>
      <c r="H40" s="9" t="s">
        <v>13</v>
      </c>
    </row>
    <row r="41" spans="2:8" s="1" customFormat="1" ht="21.3" customHeight="1" x14ac:dyDescent="0.25">
      <c r="B41" s="6" t="s">
        <v>75</v>
      </c>
      <c r="C41" s="6" t="s">
        <v>76</v>
      </c>
      <c r="D41" s="6" t="s">
        <v>11</v>
      </c>
      <c r="E41" s="7">
        <v>45378</v>
      </c>
      <c r="F41" s="6" t="s">
        <v>77</v>
      </c>
      <c r="G41" s="8">
        <v>5060.3900000000003</v>
      </c>
      <c r="H41" s="9" t="s">
        <v>17</v>
      </c>
    </row>
    <row r="42" spans="2:8" s="1" customFormat="1" ht="20.7" customHeight="1" x14ac:dyDescent="0.25">
      <c r="B42" s="10"/>
      <c r="C42" s="11"/>
      <c r="D42" s="11"/>
      <c r="E42" s="11"/>
      <c r="F42" s="11"/>
      <c r="G42" s="12">
        <f>SUM(G29:G41)</f>
        <v>178795.79</v>
      </c>
      <c r="H42" s="11"/>
    </row>
    <row r="43" spans="2:8" s="1" customFormat="1" ht="15.45" customHeight="1" x14ac:dyDescent="0.2"/>
    <row r="44" spans="2:8" s="1" customFormat="1" ht="10.050000000000001" customHeight="1" x14ac:dyDescent="0.2"/>
    <row r="45" spans="2:8" s="1" customFormat="1" ht="20.25" customHeight="1" x14ac:dyDescent="0.2">
      <c r="B45" s="3" t="s">
        <v>78</v>
      </c>
    </row>
    <row r="46" spans="2:8" s="1" customFormat="1" ht="10.050000000000001" customHeight="1" x14ac:dyDescent="0.2"/>
    <row r="47" spans="2:8" s="1" customFormat="1" ht="37.799999999999997" customHeight="1" x14ac:dyDescent="0.25">
      <c r="B47" s="4" t="s">
        <v>2</v>
      </c>
      <c r="C47" s="4" t="s">
        <v>3</v>
      </c>
      <c r="D47" s="4" t="s">
        <v>4</v>
      </c>
      <c r="E47" s="4" t="s">
        <v>5</v>
      </c>
      <c r="F47" s="4" t="s">
        <v>6</v>
      </c>
      <c r="G47" s="4" t="s">
        <v>7</v>
      </c>
      <c r="H47" s="5" t="s">
        <v>8</v>
      </c>
    </row>
    <row r="48" spans="2:8" s="1" customFormat="1" ht="21.3" customHeight="1" x14ac:dyDescent="0.25">
      <c r="B48" s="6" t="s">
        <v>79</v>
      </c>
      <c r="C48" s="6" t="s">
        <v>80</v>
      </c>
      <c r="D48" s="6" t="s">
        <v>11</v>
      </c>
      <c r="E48" s="7">
        <v>45352</v>
      </c>
      <c r="F48" s="6" t="s">
        <v>81</v>
      </c>
      <c r="G48" s="8">
        <v>10390</v>
      </c>
      <c r="H48" s="9" t="s">
        <v>13</v>
      </c>
    </row>
    <row r="49" spans="2:8" s="1" customFormat="1" ht="21.3" customHeight="1" x14ac:dyDescent="0.25">
      <c r="B49" s="6" t="s">
        <v>82</v>
      </c>
      <c r="C49" s="6" t="s">
        <v>80</v>
      </c>
      <c r="D49" s="6" t="s">
        <v>11</v>
      </c>
      <c r="E49" s="7">
        <v>45356</v>
      </c>
      <c r="F49" s="6" t="s">
        <v>83</v>
      </c>
      <c r="G49" s="8">
        <v>7525</v>
      </c>
      <c r="H49" s="9" t="s">
        <v>13</v>
      </c>
    </row>
    <row r="50" spans="2:8" s="1" customFormat="1" ht="21.3" customHeight="1" x14ac:dyDescent="0.25">
      <c r="B50" s="6" t="s">
        <v>84</v>
      </c>
      <c r="C50" s="6" t="s">
        <v>85</v>
      </c>
      <c r="D50" s="6" t="s">
        <v>11</v>
      </c>
      <c r="E50" s="7">
        <v>45356</v>
      </c>
      <c r="F50" s="6" t="s">
        <v>86</v>
      </c>
      <c r="G50" s="8">
        <v>8206.4</v>
      </c>
      <c r="H50" s="9" t="s">
        <v>13</v>
      </c>
    </row>
    <row r="51" spans="2:8" s="1" customFormat="1" ht="21.3" customHeight="1" x14ac:dyDescent="0.25">
      <c r="B51" s="6" t="s">
        <v>25</v>
      </c>
      <c r="C51" s="6" t="s">
        <v>87</v>
      </c>
      <c r="D51" s="6" t="s">
        <v>88</v>
      </c>
      <c r="E51" s="7">
        <v>45358</v>
      </c>
      <c r="F51" s="6" t="s">
        <v>89</v>
      </c>
      <c r="G51" s="8">
        <v>20700</v>
      </c>
      <c r="H51" s="9" t="s">
        <v>13</v>
      </c>
    </row>
    <row r="52" spans="2:8" s="1" customFormat="1" ht="21.3" customHeight="1" x14ac:dyDescent="0.25">
      <c r="B52" s="6" t="s">
        <v>90</v>
      </c>
      <c r="C52" s="6" t="s">
        <v>85</v>
      </c>
      <c r="D52" s="6" t="s">
        <v>11</v>
      </c>
      <c r="E52" s="7">
        <v>45366</v>
      </c>
      <c r="F52" s="6" t="s">
        <v>91</v>
      </c>
      <c r="G52" s="8">
        <v>24451.46</v>
      </c>
      <c r="H52" s="9" t="s">
        <v>13</v>
      </c>
    </row>
    <row r="53" spans="2:8" s="1" customFormat="1" ht="21.3" customHeight="1" x14ac:dyDescent="0.25">
      <c r="B53" s="6" t="s">
        <v>92</v>
      </c>
      <c r="C53" s="6" t="s">
        <v>93</v>
      </c>
      <c r="D53" s="6" t="s">
        <v>11</v>
      </c>
      <c r="E53" s="7">
        <v>45370</v>
      </c>
      <c r="F53" s="6" t="s">
        <v>94</v>
      </c>
      <c r="G53" s="8">
        <v>7812</v>
      </c>
      <c r="H53" s="9" t="s">
        <v>13</v>
      </c>
    </row>
    <row r="54" spans="2:8" s="1" customFormat="1" ht="21.3" customHeight="1" x14ac:dyDescent="0.25">
      <c r="B54" s="6" t="s">
        <v>95</v>
      </c>
      <c r="C54" s="6" t="s">
        <v>96</v>
      </c>
      <c r="D54" s="6" t="s">
        <v>11</v>
      </c>
      <c r="E54" s="7">
        <v>45370</v>
      </c>
      <c r="F54" s="6" t="s">
        <v>97</v>
      </c>
      <c r="G54" s="8">
        <v>6250</v>
      </c>
      <c r="H54" s="9" t="s">
        <v>13</v>
      </c>
    </row>
    <row r="55" spans="2:8" s="1" customFormat="1" ht="21.3" customHeight="1" x14ac:dyDescent="0.25">
      <c r="B55" s="6" t="s">
        <v>98</v>
      </c>
      <c r="C55" s="6" t="s">
        <v>99</v>
      </c>
      <c r="D55" s="6" t="s">
        <v>11</v>
      </c>
      <c r="E55" s="7">
        <v>45372</v>
      </c>
      <c r="F55" s="6" t="s">
        <v>100</v>
      </c>
      <c r="G55" s="8">
        <v>5835.61</v>
      </c>
      <c r="H55" s="9" t="s">
        <v>13</v>
      </c>
    </row>
    <row r="56" spans="2:8" s="1" customFormat="1" ht="21.3" customHeight="1" x14ac:dyDescent="0.25">
      <c r="B56" s="6" t="s">
        <v>90</v>
      </c>
      <c r="C56" s="6" t="s">
        <v>93</v>
      </c>
      <c r="D56" s="6" t="s">
        <v>11</v>
      </c>
      <c r="E56" s="7">
        <v>45377</v>
      </c>
      <c r="F56" s="6" t="s">
        <v>101</v>
      </c>
      <c r="G56" s="8">
        <v>22783.71</v>
      </c>
      <c r="H56" s="9" t="s">
        <v>13</v>
      </c>
    </row>
    <row r="57" spans="2:8" s="1" customFormat="1" ht="21.3" customHeight="1" x14ac:dyDescent="0.25">
      <c r="B57" s="6" t="s">
        <v>102</v>
      </c>
      <c r="C57" s="6" t="s">
        <v>85</v>
      </c>
      <c r="D57" s="6" t="s">
        <v>11</v>
      </c>
      <c r="E57" s="7">
        <v>45378</v>
      </c>
      <c r="F57" s="6" t="s">
        <v>103</v>
      </c>
      <c r="G57" s="8">
        <v>84955.32</v>
      </c>
      <c r="H57" s="9" t="s">
        <v>13</v>
      </c>
    </row>
    <row r="58" spans="2:8" s="1" customFormat="1" ht="21.3" customHeight="1" x14ac:dyDescent="0.25">
      <c r="B58" s="6" t="s">
        <v>102</v>
      </c>
      <c r="C58" s="6" t="s">
        <v>85</v>
      </c>
      <c r="D58" s="6" t="s">
        <v>11</v>
      </c>
      <c r="E58" s="7">
        <v>45378</v>
      </c>
      <c r="F58" s="6" t="s">
        <v>104</v>
      </c>
      <c r="G58" s="8">
        <v>73652.13</v>
      </c>
      <c r="H58" s="9" t="s">
        <v>13</v>
      </c>
    </row>
    <row r="59" spans="2:8" s="1" customFormat="1" ht="21.3" customHeight="1" x14ac:dyDescent="0.25">
      <c r="B59" s="6" t="s">
        <v>105</v>
      </c>
      <c r="C59" s="6" t="s">
        <v>106</v>
      </c>
      <c r="D59" s="6" t="s">
        <v>11</v>
      </c>
      <c r="E59" s="7">
        <v>45379</v>
      </c>
      <c r="F59" s="6" t="s">
        <v>107</v>
      </c>
      <c r="G59" s="8">
        <v>168306</v>
      </c>
      <c r="H59" s="9" t="s">
        <v>13</v>
      </c>
    </row>
    <row r="60" spans="2:8" s="1" customFormat="1" ht="20.7" customHeight="1" x14ac:dyDescent="0.25">
      <c r="B60" s="10"/>
      <c r="C60" s="11"/>
      <c r="D60" s="11"/>
      <c r="E60" s="11"/>
      <c r="F60" s="11"/>
      <c r="G60" s="12">
        <f>SUM(G48:G59)</f>
        <v>440867.63</v>
      </c>
      <c r="H60" s="11"/>
    </row>
    <row r="61" spans="2:8" s="1" customFormat="1" ht="15.45" customHeight="1" x14ac:dyDescent="0.2"/>
    <row r="62" spans="2:8" s="1" customFormat="1" ht="10.050000000000001" customHeight="1" x14ac:dyDescent="0.2"/>
    <row r="63" spans="2:8" s="1" customFormat="1" ht="20.25" customHeight="1" x14ac:dyDescent="0.2">
      <c r="B63" s="3" t="s">
        <v>108</v>
      </c>
    </row>
    <row r="64" spans="2:8" s="1" customFormat="1" ht="10.050000000000001" customHeight="1" x14ac:dyDescent="0.2"/>
    <row r="65" spans="2:8" s="1" customFormat="1" ht="37.799999999999997" customHeight="1" x14ac:dyDescent="0.25">
      <c r="B65" s="4" t="s">
        <v>2</v>
      </c>
      <c r="C65" s="4" t="s">
        <v>3</v>
      </c>
      <c r="D65" s="4" t="s">
        <v>4</v>
      </c>
      <c r="E65" s="4" t="s">
        <v>5</v>
      </c>
      <c r="F65" s="4" t="s">
        <v>6</v>
      </c>
      <c r="G65" s="4" t="s">
        <v>7</v>
      </c>
      <c r="H65" s="5" t="s">
        <v>8</v>
      </c>
    </row>
    <row r="66" spans="2:8" s="1" customFormat="1" ht="21.3" customHeight="1" x14ac:dyDescent="0.25">
      <c r="B66" s="6" t="s">
        <v>109</v>
      </c>
      <c r="C66" s="6" t="s">
        <v>110</v>
      </c>
      <c r="D66" s="6" t="s">
        <v>11</v>
      </c>
      <c r="E66" s="7">
        <v>45352</v>
      </c>
      <c r="F66" s="6" t="s">
        <v>111</v>
      </c>
      <c r="G66" s="8">
        <v>5240</v>
      </c>
      <c r="H66" s="9"/>
    </row>
    <row r="67" spans="2:8" s="1" customFormat="1" ht="21.3" customHeight="1" x14ac:dyDescent="0.25">
      <c r="B67" s="6" t="s">
        <v>112</v>
      </c>
      <c r="C67" s="6" t="s">
        <v>113</v>
      </c>
      <c r="D67" s="6" t="s">
        <v>11</v>
      </c>
      <c r="E67" s="7">
        <v>45357</v>
      </c>
      <c r="F67" s="6" t="s">
        <v>114</v>
      </c>
      <c r="G67" s="8">
        <v>6567.86</v>
      </c>
      <c r="H67" s="9" t="s">
        <v>13</v>
      </c>
    </row>
    <row r="68" spans="2:8" s="1" customFormat="1" ht="21.3" customHeight="1" x14ac:dyDescent="0.25">
      <c r="B68" s="6" t="s">
        <v>92</v>
      </c>
      <c r="C68" s="6" t="s">
        <v>115</v>
      </c>
      <c r="D68" s="6" t="s">
        <v>11</v>
      </c>
      <c r="E68" s="7">
        <v>45370</v>
      </c>
      <c r="F68" s="6" t="s">
        <v>94</v>
      </c>
      <c r="G68" s="8">
        <v>15600</v>
      </c>
      <c r="H68" s="9" t="s">
        <v>17</v>
      </c>
    </row>
    <row r="69" spans="2:8" s="1" customFormat="1" ht="21.3" customHeight="1" x14ac:dyDescent="0.25">
      <c r="B69" s="6" t="s">
        <v>116</v>
      </c>
      <c r="C69" s="6" t="s">
        <v>117</v>
      </c>
      <c r="D69" s="6" t="s">
        <v>118</v>
      </c>
      <c r="E69" s="7">
        <v>45378</v>
      </c>
      <c r="F69" s="6" t="s">
        <v>119</v>
      </c>
      <c r="G69" s="8">
        <v>1008510</v>
      </c>
      <c r="H69" s="9" t="s">
        <v>13</v>
      </c>
    </row>
    <row r="70" spans="2:8" s="1" customFormat="1" ht="21.3" customHeight="1" x14ac:dyDescent="0.25">
      <c r="B70" s="6" t="s">
        <v>120</v>
      </c>
      <c r="C70" s="6" t="s">
        <v>121</v>
      </c>
      <c r="D70" s="6" t="s">
        <v>11</v>
      </c>
      <c r="E70" s="7">
        <v>45379</v>
      </c>
      <c r="F70" s="6" t="s">
        <v>122</v>
      </c>
      <c r="G70" s="8">
        <v>15000</v>
      </c>
      <c r="H70" s="9" t="s">
        <v>13</v>
      </c>
    </row>
    <row r="71" spans="2:8" s="1" customFormat="1" ht="20.7" customHeight="1" x14ac:dyDescent="0.25">
      <c r="B71" s="10"/>
      <c r="C71" s="11"/>
      <c r="D71" s="11"/>
      <c r="E71" s="11"/>
      <c r="F71" s="11"/>
      <c r="G71" s="12">
        <f>SUM(G66:G70)</f>
        <v>1050917.8599999999</v>
      </c>
      <c r="H71" s="11"/>
    </row>
    <row r="72" spans="2:8" s="1" customFormat="1" ht="15.45" customHeight="1" x14ac:dyDescent="0.2"/>
    <row r="73" spans="2:8" s="1" customFormat="1" ht="10.050000000000001" customHeight="1" x14ac:dyDescent="0.2"/>
    <row r="74" spans="2:8" s="1" customFormat="1" ht="20.25" customHeight="1" x14ac:dyDescent="0.2">
      <c r="B74" s="3" t="s">
        <v>123</v>
      </c>
    </row>
    <row r="75" spans="2:8" s="1" customFormat="1" ht="10.050000000000001" customHeight="1" x14ac:dyDescent="0.2"/>
    <row r="76" spans="2:8" s="1" customFormat="1" ht="37.799999999999997" customHeight="1" x14ac:dyDescent="0.25"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5" t="s">
        <v>8</v>
      </c>
    </row>
    <row r="77" spans="2:8" s="1" customFormat="1" ht="21.3" customHeight="1" x14ac:dyDescent="0.25">
      <c r="B77" s="6" t="s">
        <v>124</v>
      </c>
      <c r="C77" s="6" t="s">
        <v>125</v>
      </c>
      <c r="D77" s="6" t="s">
        <v>40</v>
      </c>
      <c r="E77" s="7">
        <v>45355</v>
      </c>
      <c r="F77" s="6" t="s">
        <v>126</v>
      </c>
      <c r="G77" s="8">
        <v>10000</v>
      </c>
      <c r="H77" s="9" t="s">
        <v>13</v>
      </c>
    </row>
    <row r="78" spans="2:8" s="1" customFormat="1" ht="21.3" customHeight="1" x14ac:dyDescent="0.25">
      <c r="B78" s="6" t="s">
        <v>127</v>
      </c>
      <c r="C78" s="6" t="s">
        <v>128</v>
      </c>
      <c r="D78" s="6" t="s">
        <v>11</v>
      </c>
      <c r="E78" s="7">
        <v>45364</v>
      </c>
      <c r="F78" s="6" t="s">
        <v>129</v>
      </c>
      <c r="G78" s="8">
        <v>10000</v>
      </c>
      <c r="H78" s="9" t="s">
        <v>13</v>
      </c>
    </row>
    <row r="79" spans="2:8" s="1" customFormat="1" ht="21.3" customHeight="1" x14ac:dyDescent="0.25">
      <c r="B79" s="6" t="s">
        <v>28</v>
      </c>
      <c r="C79" s="6" t="s">
        <v>130</v>
      </c>
      <c r="D79" s="6" t="s">
        <v>131</v>
      </c>
      <c r="E79" s="7">
        <v>45370</v>
      </c>
      <c r="F79" s="6" t="s">
        <v>132</v>
      </c>
      <c r="G79" s="8">
        <v>15000</v>
      </c>
      <c r="H79" s="9" t="s">
        <v>17</v>
      </c>
    </row>
    <row r="80" spans="2:8" s="1" customFormat="1" ht="21.3" customHeight="1" x14ac:dyDescent="0.25">
      <c r="B80" s="6" t="s">
        <v>28</v>
      </c>
      <c r="C80" s="6" t="s">
        <v>130</v>
      </c>
      <c r="D80" s="6" t="s">
        <v>131</v>
      </c>
      <c r="E80" s="7">
        <v>45370</v>
      </c>
      <c r="F80" s="6" t="s">
        <v>133</v>
      </c>
      <c r="G80" s="8">
        <v>16000</v>
      </c>
      <c r="H80" s="9" t="s">
        <v>17</v>
      </c>
    </row>
    <row r="81" spans="2:8" s="1" customFormat="1" ht="21.3" customHeight="1" x14ac:dyDescent="0.25">
      <c r="B81" s="6" t="s">
        <v>124</v>
      </c>
      <c r="C81" s="6" t="s">
        <v>125</v>
      </c>
      <c r="D81" s="6" t="s">
        <v>40</v>
      </c>
      <c r="E81" s="7">
        <v>45378</v>
      </c>
      <c r="F81" s="6" t="s">
        <v>134</v>
      </c>
      <c r="G81" s="8">
        <v>10000</v>
      </c>
      <c r="H81" s="9" t="s">
        <v>13</v>
      </c>
    </row>
    <row r="82" spans="2:8" s="1" customFormat="1" ht="21.3" customHeight="1" x14ac:dyDescent="0.25">
      <c r="B82" s="6" t="s">
        <v>135</v>
      </c>
      <c r="C82" s="6" t="s">
        <v>128</v>
      </c>
      <c r="D82" s="6" t="s">
        <v>11</v>
      </c>
      <c r="E82" s="7">
        <v>45378</v>
      </c>
      <c r="F82" s="6" t="s">
        <v>136</v>
      </c>
      <c r="G82" s="8">
        <v>6500</v>
      </c>
      <c r="H82" s="9" t="s">
        <v>13</v>
      </c>
    </row>
    <row r="83" spans="2:8" s="1" customFormat="1" ht="20.7" customHeight="1" x14ac:dyDescent="0.25">
      <c r="B83" s="10"/>
      <c r="C83" s="11"/>
      <c r="D83" s="11"/>
      <c r="E83" s="11"/>
      <c r="F83" s="11"/>
      <c r="G83" s="12">
        <f>SUM(G77:G82)</f>
        <v>67500</v>
      </c>
      <c r="H83" s="11"/>
    </row>
    <row r="84" spans="2:8" s="1" customFormat="1" ht="15.45" customHeight="1" x14ac:dyDescent="0.2"/>
    <row r="85" spans="2:8" s="1" customFormat="1" ht="10.050000000000001" customHeight="1" x14ac:dyDescent="0.2"/>
    <row r="86" spans="2:8" s="1" customFormat="1" ht="20.25" customHeight="1" x14ac:dyDescent="0.2">
      <c r="B86" s="3" t="s">
        <v>137</v>
      </c>
    </row>
    <row r="87" spans="2:8" s="1" customFormat="1" ht="10.050000000000001" customHeight="1" x14ac:dyDescent="0.2"/>
    <row r="88" spans="2:8" s="1" customFormat="1" ht="37.799999999999997" customHeight="1" x14ac:dyDescent="0.25">
      <c r="B88" s="4" t="s">
        <v>2</v>
      </c>
      <c r="C88" s="4" t="s">
        <v>3</v>
      </c>
      <c r="D88" s="4" t="s">
        <v>4</v>
      </c>
      <c r="E88" s="4" t="s">
        <v>5</v>
      </c>
      <c r="F88" s="4" t="s">
        <v>6</v>
      </c>
      <c r="G88" s="4" t="s">
        <v>7</v>
      </c>
      <c r="H88" s="5" t="s">
        <v>8</v>
      </c>
    </row>
    <row r="89" spans="2:8" s="1" customFormat="1" ht="21.3" customHeight="1" x14ac:dyDescent="0.25">
      <c r="B89" s="6" t="s">
        <v>138</v>
      </c>
      <c r="C89" s="6" t="s">
        <v>139</v>
      </c>
      <c r="D89" s="6" t="s">
        <v>40</v>
      </c>
      <c r="E89" s="7">
        <v>45357</v>
      </c>
      <c r="F89" s="6" t="s">
        <v>140</v>
      </c>
      <c r="G89" s="8">
        <v>1261385.6000000001</v>
      </c>
      <c r="H89" s="9" t="s">
        <v>17</v>
      </c>
    </row>
    <row r="90" spans="2:8" s="1" customFormat="1" ht="21.3" customHeight="1" x14ac:dyDescent="0.25">
      <c r="B90" s="6" t="s">
        <v>141</v>
      </c>
      <c r="C90" s="6" t="s">
        <v>139</v>
      </c>
      <c r="D90" s="6" t="s">
        <v>40</v>
      </c>
      <c r="E90" s="7">
        <v>45359</v>
      </c>
      <c r="F90" s="6" t="s">
        <v>142</v>
      </c>
      <c r="G90" s="8">
        <v>510774.4</v>
      </c>
      <c r="H90" s="9" t="s">
        <v>17</v>
      </c>
    </row>
    <row r="91" spans="2:8" s="1" customFormat="1" ht="21.3" customHeight="1" x14ac:dyDescent="0.25">
      <c r="B91" s="6" t="s">
        <v>124</v>
      </c>
      <c r="C91" s="6" t="s">
        <v>143</v>
      </c>
      <c r="D91" s="6" t="s">
        <v>40</v>
      </c>
      <c r="E91" s="7">
        <v>45365</v>
      </c>
      <c r="F91" s="6" t="s">
        <v>144</v>
      </c>
      <c r="G91" s="8">
        <v>14872.19</v>
      </c>
      <c r="H91" s="9" t="s">
        <v>17</v>
      </c>
    </row>
    <row r="92" spans="2:8" s="1" customFormat="1" ht="21.3" customHeight="1" x14ac:dyDescent="0.25">
      <c r="B92" s="6" t="s">
        <v>124</v>
      </c>
      <c r="C92" s="6" t="s">
        <v>145</v>
      </c>
      <c r="D92" s="6" t="s">
        <v>40</v>
      </c>
      <c r="E92" s="7">
        <v>45365</v>
      </c>
      <c r="F92" s="6" t="s">
        <v>146</v>
      </c>
      <c r="G92" s="8">
        <v>51674.44</v>
      </c>
      <c r="H92" s="9" t="s">
        <v>13</v>
      </c>
    </row>
    <row r="93" spans="2:8" s="1" customFormat="1" ht="21.3" customHeight="1" x14ac:dyDescent="0.25">
      <c r="B93" s="6" t="s">
        <v>124</v>
      </c>
      <c r="C93" s="6" t="s">
        <v>145</v>
      </c>
      <c r="D93" s="6" t="s">
        <v>40</v>
      </c>
      <c r="E93" s="7">
        <v>45365</v>
      </c>
      <c r="F93" s="6" t="s">
        <v>147</v>
      </c>
      <c r="G93" s="8">
        <v>6528.52</v>
      </c>
      <c r="H93" s="9" t="s">
        <v>13</v>
      </c>
    </row>
    <row r="94" spans="2:8" s="1" customFormat="1" ht="21.3" customHeight="1" x14ac:dyDescent="0.25">
      <c r="B94" s="6" t="s">
        <v>124</v>
      </c>
      <c r="C94" s="6" t="s">
        <v>148</v>
      </c>
      <c r="D94" s="6" t="s">
        <v>40</v>
      </c>
      <c r="E94" s="7">
        <v>45366</v>
      </c>
      <c r="F94" s="6" t="s">
        <v>149</v>
      </c>
      <c r="G94" s="8">
        <v>32388.47</v>
      </c>
      <c r="H94" s="9" t="s">
        <v>13</v>
      </c>
    </row>
    <row r="95" spans="2:8" s="1" customFormat="1" ht="21.3" customHeight="1" x14ac:dyDescent="0.25">
      <c r="B95" s="6" t="s">
        <v>124</v>
      </c>
      <c r="C95" s="6" t="s">
        <v>150</v>
      </c>
      <c r="D95" s="6" t="s">
        <v>40</v>
      </c>
      <c r="E95" s="7">
        <v>45373</v>
      </c>
      <c r="F95" s="6" t="s">
        <v>151</v>
      </c>
      <c r="G95" s="8">
        <v>100000</v>
      </c>
      <c r="H95" s="9" t="s">
        <v>17</v>
      </c>
    </row>
    <row r="96" spans="2:8" s="1" customFormat="1" ht="20.7" customHeight="1" x14ac:dyDescent="0.25">
      <c r="B96" s="10"/>
      <c r="C96" s="11"/>
      <c r="D96" s="11"/>
      <c r="E96" s="11"/>
      <c r="F96" s="11"/>
      <c r="G96" s="12">
        <f>SUM(G89:G95)</f>
        <v>1977623.6199999999</v>
      </c>
      <c r="H96" s="11"/>
    </row>
    <row r="97" spans="2:8" s="1" customFormat="1" ht="15.45" customHeight="1" x14ac:dyDescent="0.2"/>
    <row r="98" spans="2:8" s="1" customFormat="1" ht="10.050000000000001" customHeight="1" x14ac:dyDescent="0.2"/>
    <row r="99" spans="2:8" s="1" customFormat="1" ht="20.25" customHeight="1" x14ac:dyDescent="0.2">
      <c r="B99" s="3" t="s">
        <v>152</v>
      </c>
    </row>
    <row r="100" spans="2:8" s="1" customFormat="1" ht="10.050000000000001" customHeight="1" x14ac:dyDescent="0.2"/>
    <row r="101" spans="2:8" s="1" customFormat="1" ht="37.799999999999997" customHeight="1" x14ac:dyDescent="0.25">
      <c r="B101" s="4" t="s">
        <v>2</v>
      </c>
      <c r="C101" s="4" t="s">
        <v>3</v>
      </c>
      <c r="D101" s="4" t="s">
        <v>4</v>
      </c>
      <c r="E101" s="4" t="s">
        <v>5</v>
      </c>
      <c r="F101" s="4" t="s">
        <v>6</v>
      </c>
      <c r="G101" s="4" t="s">
        <v>7</v>
      </c>
      <c r="H101" s="5" t="s">
        <v>8</v>
      </c>
    </row>
    <row r="102" spans="2:8" s="1" customFormat="1" ht="21.3" customHeight="1" x14ac:dyDescent="0.25">
      <c r="B102" s="6" t="s">
        <v>153</v>
      </c>
      <c r="C102" s="6" t="s">
        <v>154</v>
      </c>
      <c r="D102" s="6" t="s">
        <v>155</v>
      </c>
      <c r="E102" s="7">
        <v>45355</v>
      </c>
      <c r="F102" s="6" t="s">
        <v>156</v>
      </c>
      <c r="G102" s="8">
        <v>8527.5</v>
      </c>
      <c r="H102" s="9" t="s">
        <v>13</v>
      </c>
    </row>
    <row r="103" spans="2:8" s="1" customFormat="1" ht="20.7" customHeight="1" x14ac:dyDescent="0.25">
      <c r="B103" s="10"/>
      <c r="C103" s="11"/>
      <c r="D103" s="11"/>
      <c r="E103" s="11"/>
      <c r="F103" s="11"/>
      <c r="G103" s="12">
        <f>SUM(G102)</f>
        <v>8527.5</v>
      </c>
      <c r="H103" s="11"/>
    </row>
    <row r="104" spans="2:8" s="1" customFormat="1" ht="15.45" customHeight="1" x14ac:dyDescent="0.2"/>
    <row r="105" spans="2:8" s="1" customFormat="1" ht="10.050000000000001" customHeight="1" x14ac:dyDescent="0.2"/>
    <row r="106" spans="2:8" s="1" customFormat="1" ht="20.25" customHeight="1" x14ac:dyDescent="0.2">
      <c r="B106" s="3" t="s">
        <v>157</v>
      </c>
    </row>
    <row r="107" spans="2:8" s="1" customFormat="1" ht="10.050000000000001" customHeight="1" x14ac:dyDescent="0.2"/>
    <row r="108" spans="2:8" s="1" customFormat="1" ht="37.799999999999997" customHeight="1" x14ac:dyDescent="0.25">
      <c r="B108" s="4" t="s">
        <v>2</v>
      </c>
      <c r="C108" s="4" t="s">
        <v>3</v>
      </c>
      <c r="D108" s="4" t="s">
        <v>4</v>
      </c>
      <c r="E108" s="4" t="s">
        <v>5</v>
      </c>
      <c r="F108" s="4" t="s">
        <v>6</v>
      </c>
      <c r="G108" s="4" t="s">
        <v>7</v>
      </c>
      <c r="H108" s="5" t="s">
        <v>8</v>
      </c>
    </row>
    <row r="109" spans="2:8" s="1" customFormat="1" ht="21.3" customHeight="1" x14ac:dyDescent="0.25">
      <c r="B109" s="6" t="s">
        <v>158</v>
      </c>
      <c r="C109" s="6" t="s">
        <v>159</v>
      </c>
      <c r="D109" s="6" t="s">
        <v>11</v>
      </c>
      <c r="E109" s="7">
        <v>45358</v>
      </c>
      <c r="F109" s="6" t="s">
        <v>160</v>
      </c>
      <c r="G109" s="8">
        <v>9000</v>
      </c>
      <c r="H109" s="9" t="s">
        <v>13</v>
      </c>
    </row>
    <row r="110" spans="2:8" s="1" customFormat="1" ht="21.3" customHeight="1" x14ac:dyDescent="0.25">
      <c r="B110" s="6" t="s">
        <v>28</v>
      </c>
      <c r="C110" s="6" t="s">
        <v>159</v>
      </c>
      <c r="D110" s="6" t="s">
        <v>11</v>
      </c>
      <c r="E110" s="7">
        <v>45366</v>
      </c>
      <c r="F110" s="6" t="s">
        <v>161</v>
      </c>
      <c r="G110" s="8">
        <v>8864</v>
      </c>
      <c r="H110" s="9" t="s">
        <v>13</v>
      </c>
    </row>
    <row r="111" spans="2:8" s="1" customFormat="1" ht="21.3" customHeight="1" x14ac:dyDescent="0.25">
      <c r="B111" s="6" t="s">
        <v>162</v>
      </c>
      <c r="C111" s="6" t="s">
        <v>163</v>
      </c>
      <c r="D111" s="6" t="s">
        <v>11</v>
      </c>
      <c r="E111" s="7">
        <v>45366</v>
      </c>
      <c r="F111" s="6" t="s">
        <v>164</v>
      </c>
      <c r="G111" s="8">
        <v>42000</v>
      </c>
      <c r="H111" s="9"/>
    </row>
    <row r="112" spans="2:8" s="1" customFormat="1" ht="20.7" customHeight="1" x14ac:dyDescent="0.25">
      <c r="B112" s="10"/>
      <c r="C112" s="11"/>
      <c r="D112" s="11"/>
      <c r="E112" s="11"/>
      <c r="F112" s="11"/>
      <c r="G112" s="12">
        <f>SUM(G109:G111)</f>
        <v>59864</v>
      </c>
      <c r="H112" s="11"/>
    </row>
    <row r="114" spans="6:7" x14ac:dyDescent="0.25">
      <c r="F114" s="13" t="s">
        <v>165</v>
      </c>
      <c r="G114" s="14">
        <f>G12+G22+G42+G60+G71+G83+G96+G103+G112</f>
        <v>4181289.67</v>
      </c>
    </row>
  </sheetData>
  <mergeCells count="1">
    <mergeCell ref="B2:C2"/>
  </mergeCells>
  <pageMargins left="0.7" right="0.7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2024-05-01T13:48:27Z</dcterms:created>
  <dcterms:modified xsi:type="dcterms:W3CDTF">2024-05-01T14:01:16Z</dcterms:modified>
</cp:coreProperties>
</file>