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urchase Orders)\2024\02 - May\"/>
    </mc:Choice>
  </mc:AlternateContent>
  <xr:revisionPtr revIDLastSave="0" documentId="8_{2C4DA697-1B71-44E7-BF5C-62903302074F}" xr6:coauthVersionLast="47" xr6:coauthVersionMax="47" xr10:uidLastSave="{00000000-0000-0000-0000-000000000000}"/>
  <bookViews>
    <workbookView xWindow="-12" yWindow="0" windowWidth="12504" windowHeight="11796" xr2:uid="{C2AD52C1-9500-4879-B1E7-28609DCB0AC6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4" i="1" l="1"/>
  <c r="G96" i="1"/>
  <c r="G89" i="1"/>
  <c r="G78" i="1"/>
  <c r="G70" i="1"/>
  <c r="G47" i="1"/>
  <c r="G36" i="1"/>
  <c r="G28" i="1"/>
  <c r="G11" i="1"/>
  <c r="G116" i="1" s="1"/>
</calcChain>
</file>

<file path=xl/sharedStrings.xml><?xml version="1.0" encoding="utf-8"?>
<sst xmlns="http://schemas.openxmlformats.org/spreadsheetml/2006/main" count="369" uniqueCount="164">
  <si>
    <t>Purchase Orders Raised Over £5,000 in May 2024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</si>
  <si>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</si>
  <si>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</si>
  <si>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</si>
  <si>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</si>
  <si>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</si>
  <si>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</si>
  <si>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</si>
  <si>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</si>
  <si>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Broadwater Technologies Ltd</t>
  </si>
  <si>
    <t>Hythe Swimming Pool</t>
  </si>
  <si>
    <t>Premises-Related Expenditure</t>
  </si>
  <si>
    <t>P012803</t>
  </si>
  <si>
    <t>Revenue</t>
  </si>
  <si>
    <t>Painting Speaces Kent Ltd</t>
  </si>
  <si>
    <t>Temporary Accommodation</t>
  </si>
  <si>
    <t>P012806</t>
  </si>
  <si>
    <t>Capital</t>
  </si>
  <si>
    <t>Wilks Head &amp; Eve</t>
  </si>
  <si>
    <t>Misc Corporate Property</t>
  </si>
  <si>
    <t>Supplies And Services</t>
  </si>
  <si>
    <t>PS00481</t>
  </si>
  <si>
    <t>Chunnel Group</t>
  </si>
  <si>
    <t>Beach Management 2020-2025</t>
  </si>
  <si>
    <t>P012835</t>
  </si>
  <si>
    <t>Governance &amp; Finance</t>
  </si>
  <si>
    <t>Dell Corporation Ltd</t>
  </si>
  <si>
    <t>Pc Replacement Programme</t>
  </si>
  <si>
    <t>IT04596</t>
  </si>
  <si>
    <t>Gbs Re Dclg - Dluhc</t>
  </si>
  <si>
    <t>Council Tax Benefits</t>
  </si>
  <si>
    <t>Transfer Payments</t>
  </si>
  <si>
    <t>RB01440</t>
  </si>
  <si>
    <t>Paygate Solutions Ltd</t>
  </si>
  <si>
    <t>Ict Operations</t>
  </si>
  <si>
    <t>IT04598</t>
  </si>
  <si>
    <t>Psl Print Management Ltd</t>
  </si>
  <si>
    <t>Printing Services</t>
  </si>
  <si>
    <t>PR02419</t>
  </si>
  <si>
    <t>Nec Software Solutions Uk Ltd</t>
  </si>
  <si>
    <t>Revenues &amp; Benefits</t>
  </si>
  <si>
    <t>RB01442</t>
  </si>
  <si>
    <t>Kent County Council</t>
  </si>
  <si>
    <t>IT04602</t>
  </si>
  <si>
    <t>Capita Business Services Ltd</t>
  </si>
  <si>
    <t>IT04603</t>
  </si>
  <si>
    <t>IT04607</t>
  </si>
  <si>
    <t>IT04605</t>
  </si>
  <si>
    <t>Advanced Business Solutions</t>
  </si>
  <si>
    <t>Upgrade Efin To Cloud</t>
  </si>
  <si>
    <t>IT04609</t>
  </si>
  <si>
    <t>Urban Intelligence Ltd</t>
  </si>
  <si>
    <t>IT04611</t>
  </si>
  <si>
    <t>Gov Law &amp; Democracy</t>
  </si>
  <si>
    <t>Aecom Limited</t>
  </si>
  <si>
    <t>Planning Policy</t>
  </si>
  <si>
    <t>PL01367</t>
  </si>
  <si>
    <t>Three Hills Sports Park - Shepway Leisure</t>
  </si>
  <si>
    <t>Pcc 2024</t>
  </si>
  <si>
    <t>DS01314</t>
  </si>
  <si>
    <t>Housing</t>
  </si>
  <si>
    <t>Gran Canaria Hotel</t>
  </si>
  <si>
    <t>Homelessness(Exc P.S.Leasing)</t>
  </si>
  <si>
    <t>CH01973</t>
  </si>
  <si>
    <t>Nowmedical</t>
  </si>
  <si>
    <t>Homelessness (Grant Funded Exp</t>
  </si>
  <si>
    <t>CH01970</t>
  </si>
  <si>
    <t>Serveco</t>
  </si>
  <si>
    <t>CH01972</t>
  </si>
  <si>
    <t>Sunny Lodge Guest House</t>
  </si>
  <si>
    <t>CH01971</t>
  </si>
  <si>
    <t>Town And Country Cleaners Ltd</t>
  </si>
  <si>
    <t>Fhdc Temporary Accommodation</t>
  </si>
  <si>
    <t>HO00411</t>
  </si>
  <si>
    <t>Housing Revenue Account</t>
  </si>
  <si>
    <t>J Redpath Buchanan &amp; Co Ltd</t>
  </si>
  <si>
    <t>Planned Maintenance</t>
  </si>
  <si>
    <t>HA01193</t>
  </si>
  <si>
    <t>The Design Collective (London) Ltd</t>
  </si>
  <si>
    <t>HA01192</t>
  </si>
  <si>
    <t>Aw Construction Services Ltd</t>
  </si>
  <si>
    <t>External Enveloping</t>
  </si>
  <si>
    <t>HA01198</t>
  </si>
  <si>
    <t>Metroline Security Limited</t>
  </si>
  <si>
    <t>Door Block Entry</t>
  </si>
  <si>
    <t>HA01197</t>
  </si>
  <si>
    <t>Wrekin Windows</t>
  </si>
  <si>
    <t>Replacement Windows And Doors</t>
  </si>
  <si>
    <t>HA01196</t>
  </si>
  <si>
    <t>Bell Decorating Group Ltd</t>
  </si>
  <si>
    <t>HA01200</t>
  </si>
  <si>
    <t>HA01202</t>
  </si>
  <si>
    <t>Mears Ltd</t>
  </si>
  <si>
    <t>Electrical (Maintenance)</t>
  </si>
  <si>
    <t>HA01208</t>
  </si>
  <si>
    <t>Harrison Clark Rickersby Solicitors</t>
  </si>
  <si>
    <t>Hra New Builds</t>
  </si>
  <si>
    <t>SD00994</t>
  </si>
  <si>
    <t>Jenner (Contractors) Ltd</t>
  </si>
  <si>
    <t>Ross House</t>
  </si>
  <si>
    <t>HA01211</t>
  </si>
  <si>
    <t>Carbon Improvement Works</t>
  </si>
  <si>
    <t>HA01212</t>
  </si>
  <si>
    <t>Voids Capital Works</t>
  </si>
  <si>
    <t>HA01214</t>
  </si>
  <si>
    <t>Voids Repairs</t>
  </si>
  <si>
    <t>HA01213</t>
  </si>
  <si>
    <t>Fire Protection Works</t>
  </si>
  <si>
    <t>HA01216</t>
  </si>
  <si>
    <t>S.K.Mccrystal  Heating &amp; Plumbing</t>
  </si>
  <si>
    <t>HA01226</t>
  </si>
  <si>
    <t>Urban Environments Ltd</t>
  </si>
  <si>
    <t>HA01223</t>
  </si>
  <si>
    <t>HA01225</t>
  </si>
  <si>
    <t>People &amp; Customer Services</t>
  </si>
  <si>
    <t>Commercial Services Kent Ltd</t>
  </si>
  <si>
    <t>Human Resources(Central Costs)</t>
  </si>
  <si>
    <t>HR01962</t>
  </si>
  <si>
    <t>Innovate Healthcare Management Ltd</t>
  </si>
  <si>
    <t>Employees</t>
  </si>
  <si>
    <t>HR01961</t>
  </si>
  <si>
    <t>Place &amp; Growth</t>
  </si>
  <si>
    <t>Amethyst Horticulture Ltd</t>
  </si>
  <si>
    <t>Grounds Maintenance</t>
  </si>
  <si>
    <t>GM12292</t>
  </si>
  <si>
    <t>Romney Heating Limited</t>
  </si>
  <si>
    <t>Uk Shared Prosperity Fund</t>
  </si>
  <si>
    <t>RB01441</t>
  </si>
  <si>
    <t>Lister Wilder Limited</t>
  </si>
  <si>
    <t>Trimax Pegasues</t>
  </si>
  <si>
    <t>GM12306</t>
  </si>
  <si>
    <t>Sixis Technology Ltd</t>
  </si>
  <si>
    <t>GM12307</t>
  </si>
  <si>
    <t>Tractor Mounted Hedge Flail</t>
  </si>
  <si>
    <t>GM12312</t>
  </si>
  <si>
    <t>Planning</t>
  </si>
  <si>
    <t>Lichfields Uk</t>
  </si>
  <si>
    <t>Development Management</t>
  </si>
  <si>
    <t>PL01368</t>
  </si>
  <si>
    <t>Reg &amp; Community Services</t>
  </si>
  <si>
    <t>Frandham Boarding Kennels</t>
  </si>
  <si>
    <t>Dog Control</t>
  </si>
  <si>
    <t>EH02503</t>
  </si>
  <si>
    <t>Broxap Limited</t>
  </si>
  <si>
    <t>Cleansing</t>
  </si>
  <si>
    <t>SC00792</t>
  </si>
  <si>
    <t>Bdi Securities Uk Ltd</t>
  </si>
  <si>
    <t>Off-Street Parking</t>
  </si>
  <si>
    <t>PK01232</t>
  </si>
  <si>
    <t>On-Street Parking Enforcement</t>
  </si>
  <si>
    <t>Flowbird Smart City Uk Ltd</t>
  </si>
  <si>
    <t>PK01233</t>
  </si>
  <si>
    <t>Mcc-Patrol</t>
  </si>
  <si>
    <t>PK01234</t>
  </si>
  <si>
    <t>Cheriton Motor House</t>
  </si>
  <si>
    <t>Hackney Carriage Licensing</t>
  </si>
  <si>
    <t>EH02518</t>
  </si>
  <si>
    <t>EH02520</t>
  </si>
  <si>
    <t>Fairways Garage Ltd</t>
  </si>
  <si>
    <t>EH02519</t>
  </si>
  <si>
    <t>University Of Kent</t>
  </si>
  <si>
    <t>Community Grants</t>
  </si>
  <si>
    <t>CR01669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</si>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</sst>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  <family val="2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61B99-1275-484C-AC79-2E5583F0DCCD}">
  <dimension ref="B1:H116"/>
  <sheetViews>
    <sheetView tabSelected="1" view="pageBreakPreview" zoomScale="60" zoomScaleNormal="100" workbookViewId="0">
      <selection activeCell="K34" sqref="K34"/>
    </sheetView>
  </sheetViews>
  <sheetFormatPr defaultRowHeight="13.2" x14ac:dyDescent="0.25"/>
  <cols>
    <col min="1" max="1" width="0.6640625" customWidth="1"/>
    <col min="2" max="2" width="37" customWidth="1"/>
    <col min="3" max="4" width="33.5546875" customWidth="1"/>
    <col min="5" max="5" width="12.6640625" bestFit="1" customWidth="1"/>
    <col min="6" max="6" width="13" customWidth="1"/>
    <col min="7" max="7" width="15.88671875" bestFit="1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2"/>
    </row>
    <row r="3" spans="2:8" s="1" customFormat="1" ht="12.6" customHeight="1" x14ac:dyDescent="0.2"/>
    <row r="4" spans="2:8" s="1" customFormat="1" ht="20.25" customHeight="1" x14ac:dyDescent="0.2">
      <c r="B4" s="3" t="s">
        <v>1</v>
      </c>
    </row>
    <row r="5" spans="2:8" s="1" customFormat="1" ht="10.050000000000001" customHeight="1" x14ac:dyDescent="0.2"/>
    <row r="6" spans="2:8" s="1" customFormat="1" ht="37.799999999999997" customHeight="1" x14ac:dyDescent="0.2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5" t="s">
        <v>8</v>
      </c>
    </row>
    <row r="7" spans="2:8" s="1" customFormat="1" ht="21.3" customHeight="1" x14ac:dyDescent="0.25">
      <c r="B7" s="6" t="s">
        <v>9</v>
      </c>
      <c r="C7" s="7" t="s">
        <v>10</v>
      </c>
      <c r="D7" s="7" t="s">
        <v>11</v>
      </c>
      <c r="E7" s="8">
        <v>45414</v>
      </c>
      <c r="F7" s="6" t="s">
        <v>12</v>
      </c>
      <c r="G7" s="9">
        <v>5864</v>
      </c>
      <c r="H7" s="10" t="s">
        <v>13</v>
      </c>
    </row>
    <row r="8" spans="2:8" s="1" customFormat="1" ht="21.3" customHeight="1" x14ac:dyDescent="0.25">
      <c r="B8" s="6" t="s">
        <v>14</v>
      </c>
      <c r="C8" s="7" t="s">
        <v>15</v>
      </c>
      <c r="D8" s="7" t="s">
        <v>11</v>
      </c>
      <c r="E8" s="8">
        <v>45419</v>
      </c>
      <c r="F8" s="6" t="s">
        <v>16</v>
      </c>
      <c r="G8" s="9">
        <v>5500</v>
      </c>
      <c r="H8" s="10" t="s">
        <v>17</v>
      </c>
    </row>
    <row r="9" spans="2:8" s="1" customFormat="1" ht="21.3" customHeight="1" x14ac:dyDescent="0.25">
      <c r="B9" s="7" t="s">
        <v>18</v>
      </c>
      <c r="C9" s="7" t="s">
        <v>19</v>
      </c>
      <c r="D9" s="7" t="s">
        <v>20</v>
      </c>
      <c r="E9" s="8">
        <v>45419</v>
      </c>
      <c r="F9" s="7" t="s">
        <v>21</v>
      </c>
      <c r="G9" s="9">
        <v>10000</v>
      </c>
      <c r="H9" s="10" t="s">
        <v>13</v>
      </c>
    </row>
    <row r="10" spans="2:8" s="1" customFormat="1" ht="21.3" customHeight="1" x14ac:dyDescent="0.25">
      <c r="B10" s="7" t="s">
        <v>22</v>
      </c>
      <c r="C10" s="7" t="s">
        <v>23</v>
      </c>
      <c r="D10" s="7" t="s">
        <v>11</v>
      </c>
      <c r="E10" s="8">
        <v>45433</v>
      </c>
      <c r="F10" s="7" t="s">
        <v>24</v>
      </c>
      <c r="G10" s="9">
        <v>100000</v>
      </c>
      <c r="H10" s="10" t="s">
        <v>17</v>
      </c>
    </row>
    <row r="11" spans="2:8" s="1" customFormat="1" ht="20.7" customHeight="1" x14ac:dyDescent="0.25">
      <c r="B11" s="11"/>
      <c r="C11" s="12"/>
      <c r="D11" s="12"/>
      <c r="E11" s="12"/>
      <c r="F11" s="12"/>
      <c r="G11" s="13">
        <f>SUM(G7:G10)</f>
        <v>121364</v>
      </c>
      <c r="H11" s="12"/>
    </row>
    <row r="12" spans="2:8" s="1" customFormat="1" ht="15.45" customHeight="1" x14ac:dyDescent="0.2"/>
    <row r="13" spans="2:8" s="1" customFormat="1" ht="10.050000000000001" customHeight="1" x14ac:dyDescent="0.2"/>
    <row r="14" spans="2:8" s="1" customFormat="1" ht="20.25" customHeight="1" x14ac:dyDescent="0.2">
      <c r="B14" s="3" t="s">
        <v>25</v>
      </c>
    </row>
    <row r="15" spans="2:8" s="1" customFormat="1" ht="10.050000000000001" customHeight="1" x14ac:dyDescent="0.2"/>
    <row r="16" spans="2:8" s="1" customFormat="1" ht="37.799999999999997" customHeight="1" x14ac:dyDescent="0.25">
      <c r="B16" s="4" t="s">
        <v>2</v>
      </c>
      <c r="C16" s="4" t="s">
        <v>3</v>
      </c>
      <c r="D16" s="4" t="s">
        <v>4</v>
      </c>
      <c r="E16" s="4" t="s">
        <v>5</v>
      </c>
      <c r="F16" s="4" t="s">
        <v>6</v>
      </c>
      <c r="G16" s="4" t="s">
        <v>7</v>
      </c>
      <c r="H16" s="5" t="s">
        <v>8</v>
      </c>
    </row>
    <row r="17" spans="2:8" s="1" customFormat="1" ht="21.3" customHeight="1" x14ac:dyDescent="0.25">
      <c r="B17" s="7" t="s">
        <v>26</v>
      </c>
      <c r="C17" s="7" t="s">
        <v>27</v>
      </c>
      <c r="D17" s="7" t="s">
        <v>20</v>
      </c>
      <c r="E17" s="8">
        <v>45413</v>
      </c>
      <c r="F17" s="7" t="s">
        <v>28</v>
      </c>
      <c r="G17" s="9">
        <v>21960</v>
      </c>
      <c r="H17" s="10" t="s">
        <v>17</v>
      </c>
    </row>
    <row r="18" spans="2:8" s="1" customFormat="1" ht="21.3" customHeight="1" x14ac:dyDescent="0.25">
      <c r="B18" s="7" t="s">
        <v>29</v>
      </c>
      <c r="C18" s="7" t="s">
        <v>30</v>
      </c>
      <c r="D18" s="7" t="s">
        <v>31</v>
      </c>
      <c r="E18" s="8">
        <v>45413</v>
      </c>
      <c r="F18" s="7" t="s">
        <v>32</v>
      </c>
      <c r="G18" s="9">
        <v>45843</v>
      </c>
      <c r="H18" s="10" t="s">
        <v>13</v>
      </c>
    </row>
    <row r="19" spans="2:8" s="1" customFormat="1" ht="21.3" customHeight="1" x14ac:dyDescent="0.25">
      <c r="B19" s="7" t="s">
        <v>33</v>
      </c>
      <c r="C19" s="7" t="s">
        <v>34</v>
      </c>
      <c r="D19" s="7" t="s">
        <v>20</v>
      </c>
      <c r="E19" s="8">
        <v>45415</v>
      </c>
      <c r="F19" s="7" t="s">
        <v>35</v>
      </c>
      <c r="G19" s="9">
        <v>9075</v>
      </c>
      <c r="H19" s="10" t="s">
        <v>13</v>
      </c>
    </row>
    <row r="20" spans="2:8" s="1" customFormat="1" ht="21.3" customHeight="1" x14ac:dyDescent="0.25">
      <c r="B20" s="7" t="s">
        <v>36</v>
      </c>
      <c r="C20" s="7" t="s">
        <v>37</v>
      </c>
      <c r="D20" s="7" t="s">
        <v>20</v>
      </c>
      <c r="E20" s="8">
        <v>45419</v>
      </c>
      <c r="F20" s="7" t="s">
        <v>38</v>
      </c>
      <c r="G20" s="9">
        <v>125000</v>
      </c>
      <c r="H20" s="10" t="s">
        <v>13</v>
      </c>
    </row>
    <row r="21" spans="2:8" s="1" customFormat="1" ht="21.3" customHeight="1" x14ac:dyDescent="0.25">
      <c r="B21" s="7" t="s">
        <v>39</v>
      </c>
      <c r="C21" s="7" t="s">
        <v>40</v>
      </c>
      <c r="D21" s="7" t="s">
        <v>20</v>
      </c>
      <c r="E21" s="8">
        <v>45421</v>
      </c>
      <c r="F21" s="7" t="s">
        <v>41</v>
      </c>
      <c r="G21" s="9">
        <v>13741.96</v>
      </c>
      <c r="H21" s="10" t="s">
        <v>13</v>
      </c>
    </row>
    <row r="22" spans="2:8" s="1" customFormat="1" ht="21.3" customHeight="1" x14ac:dyDescent="0.25">
      <c r="B22" s="7" t="s">
        <v>42</v>
      </c>
      <c r="C22" s="7" t="s">
        <v>34</v>
      </c>
      <c r="D22" s="7" t="s">
        <v>20</v>
      </c>
      <c r="E22" s="8">
        <v>45422</v>
      </c>
      <c r="F22" s="7" t="s">
        <v>43</v>
      </c>
      <c r="G22" s="9">
        <v>13000</v>
      </c>
      <c r="H22" s="10" t="s">
        <v>13</v>
      </c>
    </row>
    <row r="23" spans="2:8" s="1" customFormat="1" ht="21.3" customHeight="1" x14ac:dyDescent="0.25">
      <c r="B23" s="7" t="s">
        <v>44</v>
      </c>
      <c r="C23" s="7" t="s">
        <v>34</v>
      </c>
      <c r="D23" s="7" t="s">
        <v>20</v>
      </c>
      <c r="E23" s="8">
        <v>45425</v>
      </c>
      <c r="F23" s="7" t="s">
        <v>45</v>
      </c>
      <c r="G23" s="9">
        <v>10816.36</v>
      </c>
      <c r="H23" s="10" t="s">
        <v>13</v>
      </c>
    </row>
    <row r="24" spans="2:8" s="1" customFormat="1" ht="21.3" customHeight="1" x14ac:dyDescent="0.25">
      <c r="B24" s="7" t="s">
        <v>44</v>
      </c>
      <c r="C24" s="7" t="s">
        <v>34</v>
      </c>
      <c r="D24" s="7" t="s">
        <v>20</v>
      </c>
      <c r="E24" s="8">
        <v>45428</v>
      </c>
      <c r="F24" s="7" t="s">
        <v>46</v>
      </c>
      <c r="G24" s="9">
        <v>10437.5</v>
      </c>
      <c r="H24" s="10" t="s">
        <v>13</v>
      </c>
    </row>
    <row r="25" spans="2:8" s="1" customFormat="1" ht="21.3" customHeight="1" x14ac:dyDescent="0.25">
      <c r="B25" s="7" t="s">
        <v>42</v>
      </c>
      <c r="C25" s="7" t="s">
        <v>34</v>
      </c>
      <c r="D25" s="7" t="s">
        <v>20</v>
      </c>
      <c r="E25" s="8">
        <v>45428</v>
      </c>
      <c r="F25" s="7" t="s">
        <v>47</v>
      </c>
      <c r="G25" s="9">
        <v>9027.9500000000007</v>
      </c>
      <c r="H25" s="10" t="s">
        <v>13</v>
      </c>
    </row>
    <row r="26" spans="2:8" s="1" customFormat="1" ht="21.3" customHeight="1" x14ac:dyDescent="0.25">
      <c r="B26" s="7" t="s">
        <v>48</v>
      </c>
      <c r="C26" s="7" t="s">
        <v>49</v>
      </c>
      <c r="D26" s="7" t="s">
        <v>20</v>
      </c>
      <c r="E26" s="8">
        <v>45436</v>
      </c>
      <c r="F26" s="7" t="s">
        <v>50</v>
      </c>
      <c r="G26" s="9">
        <v>84090</v>
      </c>
      <c r="H26" s="10" t="s">
        <v>17</v>
      </c>
    </row>
    <row r="27" spans="2:8" s="1" customFormat="1" ht="21.3" customHeight="1" x14ac:dyDescent="0.25">
      <c r="B27" s="7" t="s">
        <v>51</v>
      </c>
      <c r="C27" s="7" t="s">
        <v>34</v>
      </c>
      <c r="D27" s="7" t="s">
        <v>20</v>
      </c>
      <c r="E27" s="8">
        <v>45440</v>
      </c>
      <c r="F27" s="7" t="s">
        <v>52</v>
      </c>
      <c r="G27" s="9">
        <v>126000</v>
      </c>
      <c r="H27" s="10" t="s">
        <v>13</v>
      </c>
    </row>
    <row r="28" spans="2:8" s="1" customFormat="1" ht="20.7" customHeight="1" x14ac:dyDescent="0.25">
      <c r="B28" s="11"/>
      <c r="C28" s="12"/>
      <c r="D28" s="12"/>
      <c r="E28" s="12"/>
      <c r="F28" s="12"/>
      <c r="G28" s="13">
        <f>SUM(G17:G27)</f>
        <v>468991.77</v>
      </c>
      <c r="H28" s="12"/>
    </row>
    <row r="29" spans="2:8" s="1" customFormat="1" ht="15.45" customHeight="1" x14ac:dyDescent="0.2"/>
    <row r="30" spans="2:8" s="1" customFormat="1" ht="10.050000000000001" customHeight="1" x14ac:dyDescent="0.2"/>
    <row r="31" spans="2:8" s="1" customFormat="1" ht="20.25" customHeight="1" x14ac:dyDescent="0.2">
      <c r="B31" s="3" t="s">
        <v>53</v>
      </c>
    </row>
    <row r="32" spans="2:8" s="1" customFormat="1" ht="10.050000000000001" customHeight="1" x14ac:dyDescent="0.2"/>
    <row r="33" spans="2:8" s="1" customFormat="1" ht="37.799999999999997" customHeight="1" x14ac:dyDescent="0.25">
      <c r="B33" s="4" t="s">
        <v>2</v>
      </c>
      <c r="C33" s="4" t="s">
        <v>3</v>
      </c>
      <c r="D33" s="4" t="s">
        <v>4</v>
      </c>
      <c r="E33" s="4" t="s">
        <v>5</v>
      </c>
      <c r="F33" s="4" t="s">
        <v>6</v>
      </c>
      <c r="G33" s="4" t="s">
        <v>7</v>
      </c>
      <c r="H33" s="5" t="s">
        <v>8</v>
      </c>
    </row>
    <row r="34" spans="2:8" s="1" customFormat="1" ht="21.3" customHeight="1" x14ac:dyDescent="0.25">
      <c r="B34" s="7" t="s">
        <v>54</v>
      </c>
      <c r="C34" s="7" t="s">
        <v>55</v>
      </c>
      <c r="D34" s="7" t="s">
        <v>20</v>
      </c>
      <c r="E34" s="8">
        <v>45421</v>
      </c>
      <c r="F34" s="7" t="s">
        <v>56</v>
      </c>
      <c r="G34" s="9">
        <v>6702</v>
      </c>
      <c r="H34" s="10" t="s">
        <v>13</v>
      </c>
    </row>
    <row r="35" spans="2:8" s="1" customFormat="1" ht="21.3" customHeight="1" x14ac:dyDescent="0.25">
      <c r="B35" s="7" t="s">
        <v>57</v>
      </c>
      <c r="C35" s="7" t="s">
        <v>58</v>
      </c>
      <c r="D35" s="7" t="s">
        <v>20</v>
      </c>
      <c r="E35" s="8">
        <v>45443</v>
      </c>
      <c r="F35" s="7" t="s">
        <v>59</v>
      </c>
      <c r="G35" s="9">
        <v>15000</v>
      </c>
      <c r="H35" s="10" t="s">
        <v>13</v>
      </c>
    </row>
    <row r="36" spans="2:8" s="1" customFormat="1" ht="20.7" customHeight="1" x14ac:dyDescent="0.25">
      <c r="B36" s="11"/>
      <c r="C36" s="12"/>
      <c r="D36" s="12"/>
      <c r="E36" s="12"/>
      <c r="F36" s="12"/>
      <c r="G36" s="13">
        <f>SUM(G34:G35)</f>
        <v>21702</v>
      </c>
      <c r="H36" s="12"/>
    </row>
    <row r="37" spans="2:8" s="1" customFormat="1" ht="15.45" customHeight="1" x14ac:dyDescent="0.2"/>
    <row r="38" spans="2:8" s="1" customFormat="1" ht="10.050000000000001" customHeight="1" x14ac:dyDescent="0.2"/>
    <row r="39" spans="2:8" s="1" customFormat="1" ht="20.25" customHeight="1" x14ac:dyDescent="0.2">
      <c r="B39" s="3" t="s">
        <v>60</v>
      </c>
    </row>
    <row r="40" spans="2:8" s="1" customFormat="1" ht="10.050000000000001" customHeight="1" x14ac:dyDescent="0.2"/>
    <row r="41" spans="2:8" s="1" customFormat="1" ht="37.799999999999997" customHeight="1" x14ac:dyDescent="0.25">
      <c r="B41" s="4" t="s">
        <v>2</v>
      </c>
      <c r="C41" s="4" t="s">
        <v>3</v>
      </c>
      <c r="D41" s="4" t="s">
        <v>4</v>
      </c>
      <c r="E41" s="4" t="s">
        <v>5</v>
      </c>
      <c r="F41" s="4" t="s">
        <v>6</v>
      </c>
      <c r="G41" s="4" t="s">
        <v>7</v>
      </c>
      <c r="H41" s="5" t="s">
        <v>8</v>
      </c>
    </row>
    <row r="42" spans="2:8" s="1" customFormat="1" ht="21.3" customHeight="1" x14ac:dyDescent="0.25">
      <c r="B42" s="7" t="s">
        <v>61</v>
      </c>
      <c r="C42" s="7" t="s">
        <v>62</v>
      </c>
      <c r="D42" s="7" t="s">
        <v>20</v>
      </c>
      <c r="E42" s="8">
        <v>45433</v>
      </c>
      <c r="F42" s="7" t="s">
        <v>63</v>
      </c>
      <c r="G42" s="9">
        <v>10000</v>
      </c>
      <c r="H42" s="10" t="s">
        <v>13</v>
      </c>
    </row>
    <row r="43" spans="2:8" s="1" customFormat="1" ht="21.3" customHeight="1" x14ac:dyDescent="0.25">
      <c r="B43" s="7" t="s">
        <v>64</v>
      </c>
      <c r="C43" s="7" t="s">
        <v>65</v>
      </c>
      <c r="D43" s="7" t="s">
        <v>20</v>
      </c>
      <c r="E43" s="8">
        <v>45433</v>
      </c>
      <c r="F43" s="7" t="s">
        <v>66</v>
      </c>
      <c r="G43" s="9">
        <v>10000</v>
      </c>
      <c r="H43" s="10" t="s">
        <v>13</v>
      </c>
    </row>
    <row r="44" spans="2:8" s="1" customFormat="1" ht="21.3" customHeight="1" x14ac:dyDescent="0.25">
      <c r="B44" s="7" t="s">
        <v>67</v>
      </c>
      <c r="C44" s="7" t="s">
        <v>65</v>
      </c>
      <c r="D44" s="7" t="s">
        <v>20</v>
      </c>
      <c r="E44" s="8">
        <v>45433</v>
      </c>
      <c r="F44" s="7" t="s">
        <v>68</v>
      </c>
      <c r="G44" s="9">
        <v>10000</v>
      </c>
      <c r="H44" s="10" t="s">
        <v>13</v>
      </c>
    </row>
    <row r="45" spans="2:8" s="1" customFormat="1" ht="21.3" customHeight="1" x14ac:dyDescent="0.25">
      <c r="B45" s="7" t="s">
        <v>69</v>
      </c>
      <c r="C45" s="7" t="s">
        <v>62</v>
      </c>
      <c r="D45" s="7" t="s">
        <v>20</v>
      </c>
      <c r="E45" s="8">
        <v>45433</v>
      </c>
      <c r="F45" s="7" t="s">
        <v>70</v>
      </c>
      <c r="G45" s="9">
        <v>10000</v>
      </c>
      <c r="H45" s="10" t="s">
        <v>13</v>
      </c>
    </row>
    <row r="46" spans="2:8" s="1" customFormat="1" ht="21.3" customHeight="1" x14ac:dyDescent="0.25">
      <c r="B46" s="7" t="s">
        <v>71</v>
      </c>
      <c r="C46" s="7" t="s">
        <v>72</v>
      </c>
      <c r="D46" s="7" t="s">
        <v>11</v>
      </c>
      <c r="E46" s="8">
        <v>45440</v>
      </c>
      <c r="F46" s="7" t="s">
        <v>73</v>
      </c>
      <c r="G46" s="9">
        <v>5500</v>
      </c>
      <c r="H46" s="10" t="s">
        <v>13</v>
      </c>
    </row>
    <row r="47" spans="2:8" s="1" customFormat="1" ht="20.7" customHeight="1" x14ac:dyDescent="0.25">
      <c r="B47" s="11"/>
      <c r="C47" s="12"/>
      <c r="D47" s="12"/>
      <c r="E47" s="12"/>
      <c r="F47" s="12"/>
      <c r="G47" s="13">
        <f>SUM(G42:G46)</f>
        <v>45500</v>
      </c>
      <c r="H47" s="12"/>
    </row>
    <row r="48" spans="2:8" s="1" customFormat="1" ht="15.45" customHeight="1" x14ac:dyDescent="0.2"/>
    <row r="49" spans="2:8" s="1" customFormat="1" ht="10.050000000000001" customHeight="1" x14ac:dyDescent="0.2"/>
    <row r="50" spans="2:8" s="1" customFormat="1" ht="20.25" customHeight="1" x14ac:dyDescent="0.2">
      <c r="B50" s="3" t="s">
        <v>74</v>
      </c>
    </row>
    <row r="51" spans="2:8" s="1" customFormat="1" ht="10.050000000000001" customHeight="1" x14ac:dyDescent="0.2"/>
    <row r="52" spans="2:8" s="1" customFormat="1" ht="37.799999999999997" customHeight="1" x14ac:dyDescent="0.25">
      <c r="B52" s="4" t="s">
        <v>2</v>
      </c>
      <c r="C52" s="4" t="s">
        <v>3</v>
      </c>
      <c r="D52" s="4" t="s">
        <v>4</v>
      </c>
      <c r="E52" s="4" t="s">
        <v>5</v>
      </c>
      <c r="F52" s="4" t="s">
        <v>6</v>
      </c>
      <c r="G52" s="4" t="s">
        <v>7</v>
      </c>
      <c r="H52" s="5" t="s">
        <v>8</v>
      </c>
    </row>
    <row r="53" spans="2:8" s="1" customFormat="1" ht="21.3" customHeight="1" x14ac:dyDescent="0.25">
      <c r="B53" s="7" t="s">
        <v>75</v>
      </c>
      <c r="C53" s="7" t="s">
        <v>76</v>
      </c>
      <c r="D53" s="7" t="s">
        <v>11</v>
      </c>
      <c r="E53" s="8">
        <v>45413</v>
      </c>
      <c r="F53" s="7" t="s">
        <v>77</v>
      </c>
      <c r="G53" s="9">
        <v>5425</v>
      </c>
      <c r="H53" s="10" t="s">
        <v>13</v>
      </c>
    </row>
    <row r="54" spans="2:8" s="1" customFormat="1" ht="21.3" customHeight="1" x14ac:dyDescent="0.25">
      <c r="B54" s="7" t="s">
        <v>78</v>
      </c>
      <c r="C54" s="7" t="s">
        <v>76</v>
      </c>
      <c r="D54" s="7" t="s">
        <v>11</v>
      </c>
      <c r="E54" s="8">
        <v>45413</v>
      </c>
      <c r="F54" s="7" t="s">
        <v>79</v>
      </c>
      <c r="G54" s="9">
        <v>24960</v>
      </c>
      <c r="H54" s="10" t="s">
        <v>13</v>
      </c>
    </row>
    <row r="55" spans="2:8" s="1" customFormat="1" ht="21.3" customHeight="1" x14ac:dyDescent="0.25">
      <c r="B55" s="7" t="s">
        <v>80</v>
      </c>
      <c r="C55" s="7" t="s">
        <v>81</v>
      </c>
      <c r="D55" s="7" t="s">
        <v>11</v>
      </c>
      <c r="E55" s="8">
        <v>45414</v>
      </c>
      <c r="F55" s="7" t="s">
        <v>82</v>
      </c>
      <c r="G55" s="9">
        <v>385000</v>
      </c>
      <c r="H55" s="10" t="s">
        <v>17</v>
      </c>
    </row>
    <row r="56" spans="2:8" s="1" customFormat="1" ht="21.3" customHeight="1" x14ac:dyDescent="0.25">
      <c r="B56" s="7" t="s">
        <v>83</v>
      </c>
      <c r="C56" s="7" t="s">
        <v>84</v>
      </c>
      <c r="D56" s="7" t="s">
        <v>11</v>
      </c>
      <c r="E56" s="8">
        <v>45414</v>
      </c>
      <c r="F56" s="7" t="s">
        <v>85</v>
      </c>
      <c r="G56" s="9">
        <v>100000</v>
      </c>
      <c r="H56" s="10" t="s">
        <v>17</v>
      </c>
    </row>
    <row r="57" spans="2:8" s="1" customFormat="1" ht="21.3" customHeight="1" x14ac:dyDescent="0.25">
      <c r="B57" s="7" t="s">
        <v>86</v>
      </c>
      <c r="C57" s="7" t="s">
        <v>87</v>
      </c>
      <c r="D57" s="7" t="s">
        <v>11</v>
      </c>
      <c r="E57" s="8">
        <v>45414</v>
      </c>
      <c r="F57" s="7" t="s">
        <v>88</v>
      </c>
      <c r="G57" s="9">
        <v>300000</v>
      </c>
      <c r="H57" s="10" t="s">
        <v>17</v>
      </c>
    </row>
    <row r="58" spans="2:8" s="1" customFormat="1" ht="21.3" customHeight="1" x14ac:dyDescent="0.25">
      <c r="B58" s="7" t="s">
        <v>89</v>
      </c>
      <c r="C58" s="7" t="s">
        <v>76</v>
      </c>
      <c r="D58" s="7" t="s">
        <v>11</v>
      </c>
      <c r="E58" s="8">
        <v>45415</v>
      </c>
      <c r="F58" s="7" t="s">
        <v>90</v>
      </c>
      <c r="G58" s="9">
        <v>400000</v>
      </c>
      <c r="H58" s="10" t="s">
        <v>13</v>
      </c>
    </row>
    <row r="59" spans="2:8" s="1" customFormat="1" ht="21.3" customHeight="1" x14ac:dyDescent="0.25">
      <c r="B59" s="7" t="s">
        <v>86</v>
      </c>
      <c r="C59" s="7" t="s">
        <v>87</v>
      </c>
      <c r="D59" s="7" t="s">
        <v>11</v>
      </c>
      <c r="E59" s="8">
        <v>45415</v>
      </c>
      <c r="F59" s="7" t="s">
        <v>91</v>
      </c>
      <c r="G59" s="9">
        <v>430000</v>
      </c>
      <c r="H59" s="10" t="s">
        <v>17</v>
      </c>
    </row>
    <row r="60" spans="2:8" s="1" customFormat="1" ht="21.3" customHeight="1" x14ac:dyDescent="0.25">
      <c r="B60" s="7" t="s">
        <v>92</v>
      </c>
      <c r="C60" s="7" t="s">
        <v>93</v>
      </c>
      <c r="D60" s="7" t="s">
        <v>11</v>
      </c>
      <c r="E60" s="8">
        <v>45425</v>
      </c>
      <c r="F60" s="7" t="s">
        <v>94</v>
      </c>
      <c r="G60" s="9">
        <v>250000</v>
      </c>
      <c r="H60" s="10" t="s">
        <v>13</v>
      </c>
    </row>
    <row r="61" spans="2:8" s="1" customFormat="1" ht="21.3" customHeight="1" x14ac:dyDescent="0.25">
      <c r="B61" s="7" t="s">
        <v>95</v>
      </c>
      <c r="C61" s="7" t="s">
        <v>96</v>
      </c>
      <c r="D61" s="7" t="s">
        <v>11</v>
      </c>
      <c r="E61" s="8">
        <v>45426</v>
      </c>
      <c r="F61" s="7" t="s">
        <v>97</v>
      </c>
      <c r="G61" s="9">
        <v>16500</v>
      </c>
      <c r="H61" s="10" t="s">
        <v>17</v>
      </c>
    </row>
    <row r="62" spans="2:8" s="1" customFormat="1" ht="21.3" customHeight="1" x14ac:dyDescent="0.25">
      <c r="B62" s="7" t="s">
        <v>98</v>
      </c>
      <c r="C62" s="7" t="s">
        <v>99</v>
      </c>
      <c r="D62" s="7" t="s">
        <v>11</v>
      </c>
      <c r="E62" s="8">
        <v>45426</v>
      </c>
      <c r="F62" s="7" t="s">
        <v>100</v>
      </c>
      <c r="G62" s="9">
        <v>36613.82</v>
      </c>
      <c r="H62" s="10" t="s">
        <v>17</v>
      </c>
    </row>
    <row r="63" spans="2:8" s="1" customFormat="1" ht="21.3" customHeight="1" x14ac:dyDescent="0.25">
      <c r="B63" s="7" t="s">
        <v>92</v>
      </c>
      <c r="C63" s="7" t="s">
        <v>101</v>
      </c>
      <c r="D63" s="7" t="s">
        <v>11</v>
      </c>
      <c r="E63" s="8">
        <v>45427</v>
      </c>
      <c r="F63" s="7" t="s">
        <v>102</v>
      </c>
      <c r="G63" s="9">
        <v>200000</v>
      </c>
      <c r="H63" s="10" t="s">
        <v>17</v>
      </c>
    </row>
    <row r="64" spans="2:8" s="1" customFormat="1" ht="21.3" customHeight="1" x14ac:dyDescent="0.25">
      <c r="B64" s="7" t="s">
        <v>92</v>
      </c>
      <c r="C64" s="7" t="s">
        <v>103</v>
      </c>
      <c r="D64" s="7" t="s">
        <v>11</v>
      </c>
      <c r="E64" s="8">
        <v>45427</v>
      </c>
      <c r="F64" s="7" t="s">
        <v>104</v>
      </c>
      <c r="G64" s="9">
        <v>29373.95</v>
      </c>
      <c r="H64" s="10" t="s">
        <v>17</v>
      </c>
    </row>
    <row r="65" spans="2:8" s="1" customFormat="1" ht="21.3" customHeight="1" x14ac:dyDescent="0.25">
      <c r="B65" s="7" t="s">
        <v>92</v>
      </c>
      <c r="C65" s="7" t="s">
        <v>105</v>
      </c>
      <c r="D65" s="7" t="s">
        <v>11</v>
      </c>
      <c r="E65" s="8">
        <v>45427</v>
      </c>
      <c r="F65" s="7" t="s">
        <v>106</v>
      </c>
      <c r="G65" s="9">
        <v>47611.98</v>
      </c>
      <c r="H65" s="10" t="s">
        <v>13</v>
      </c>
    </row>
    <row r="66" spans="2:8" s="1" customFormat="1" ht="21.3" customHeight="1" x14ac:dyDescent="0.25">
      <c r="B66" s="7" t="s">
        <v>89</v>
      </c>
      <c r="C66" s="7" t="s">
        <v>107</v>
      </c>
      <c r="D66" s="7" t="s">
        <v>11</v>
      </c>
      <c r="E66" s="8">
        <v>45429</v>
      </c>
      <c r="F66" s="7" t="s">
        <v>108</v>
      </c>
      <c r="G66" s="9">
        <v>490000</v>
      </c>
      <c r="H66" s="10" t="s">
        <v>17</v>
      </c>
    </row>
    <row r="67" spans="2:8" s="1" customFormat="1" ht="21.3" customHeight="1" x14ac:dyDescent="0.25">
      <c r="B67" s="7" t="s">
        <v>109</v>
      </c>
      <c r="C67" s="7" t="s">
        <v>76</v>
      </c>
      <c r="D67" s="7" t="s">
        <v>11</v>
      </c>
      <c r="E67" s="8">
        <v>45434</v>
      </c>
      <c r="F67" s="7" t="s">
        <v>110</v>
      </c>
      <c r="G67" s="9">
        <v>7200</v>
      </c>
      <c r="H67" s="10" t="s">
        <v>13</v>
      </c>
    </row>
    <row r="68" spans="2:8" s="1" customFormat="1" ht="21.3" customHeight="1" x14ac:dyDescent="0.25">
      <c r="B68" s="7" t="s">
        <v>111</v>
      </c>
      <c r="C68" s="7" t="s">
        <v>76</v>
      </c>
      <c r="D68" s="7" t="s">
        <v>11</v>
      </c>
      <c r="E68" s="8">
        <v>45434</v>
      </c>
      <c r="F68" s="7" t="s">
        <v>112</v>
      </c>
      <c r="G68" s="9">
        <v>8905</v>
      </c>
      <c r="H68" s="10" t="s">
        <v>13</v>
      </c>
    </row>
    <row r="69" spans="2:8" s="1" customFormat="1" ht="21.3" customHeight="1" x14ac:dyDescent="0.25">
      <c r="B69" s="7" t="s">
        <v>111</v>
      </c>
      <c r="C69" s="7" t="s">
        <v>76</v>
      </c>
      <c r="D69" s="7" t="s">
        <v>11</v>
      </c>
      <c r="E69" s="8">
        <v>45434</v>
      </c>
      <c r="F69" s="7" t="s">
        <v>113</v>
      </c>
      <c r="G69" s="9">
        <v>71025</v>
      </c>
      <c r="H69" s="10" t="s">
        <v>13</v>
      </c>
    </row>
    <row r="70" spans="2:8" s="1" customFormat="1" ht="20.7" customHeight="1" x14ac:dyDescent="0.25">
      <c r="B70" s="11"/>
      <c r="C70" s="12"/>
      <c r="D70" s="12"/>
      <c r="E70" s="12"/>
      <c r="F70" s="12"/>
      <c r="G70" s="13">
        <f>SUM(G53:G69)</f>
        <v>2802614.7500000005</v>
      </c>
      <c r="H70" s="12"/>
    </row>
    <row r="71" spans="2:8" s="1" customFormat="1" ht="15.45" customHeight="1" x14ac:dyDescent="0.2"/>
    <row r="72" spans="2:8" s="1" customFormat="1" ht="10.050000000000001" customHeight="1" x14ac:dyDescent="0.2"/>
    <row r="73" spans="2:8" s="1" customFormat="1" ht="20.25" customHeight="1" x14ac:dyDescent="0.2">
      <c r="B73" s="3" t="s">
        <v>114</v>
      </c>
    </row>
    <row r="74" spans="2:8" s="1" customFormat="1" ht="10.050000000000001" customHeight="1" x14ac:dyDescent="0.2"/>
    <row r="75" spans="2:8" s="1" customFormat="1" ht="37.799999999999997" customHeight="1" x14ac:dyDescent="0.25">
      <c r="B75" s="4" t="s">
        <v>2</v>
      </c>
      <c r="C75" s="4" t="s">
        <v>3</v>
      </c>
      <c r="D75" s="4" t="s">
        <v>4</v>
      </c>
      <c r="E75" s="4" t="s">
        <v>5</v>
      </c>
      <c r="F75" s="4" t="s">
        <v>6</v>
      </c>
      <c r="G75" s="4" t="s">
        <v>7</v>
      </c>
      <c r="H75" s="5" t="s">
        <v>8</v>
      </c>
    </row>
    <row r="76" spans="2:8" s="1" customFormat="1" ht="21.3" customHeight="1" x14ac:dyDescent="0.25">
      <c r="B76" s="7" t="s">
        <v>115</v>
      </c>
      <c r="C76" s="7" t="s">
        <v>116</v>
      </c>
      <c r="D76" s="7" t="s">
        <v>20</v>
      </c>
      <c r="E76" s="8">
        <v>45442</v>
      </c>
      <c r="F76" s="7" t="s">
        <v>117</v>
      </c>
      <c r="G76" s="9">
        <v>6000</v>
      </c>
      <c r="H76" s="10" t="s">
        <v>13</v>
      </c>
    </row>
    <row r="77" spans="2:8" s="1" customFormat="1" ht="21.3" customHeight="1" x14ac:dyDescent="0.25">
      <c r="B77" s="7" t="s">
        <v>118</v>
      </c>
      <c r="C77" s="7" t="s">
        <v>116</v>
      </c>
      <c r="D77" s="7" t="s">
        <v>119</v>
      </c>
      <c r="E77" s="8">
        <v>45442</v>
      </c>
      <c r="F77" s="7" t="s">
        <v>120</v>
      </c>
      <c r="G77" s="9">
        <v>15000</v>
      </c>
      <c r="H77" s="10" t="s">
        <v>13</v>
      </c>
    </row>
    <row r="78" spans="2:8" s="1" customFormat="1" ht="20.7" customHeight="1" x14ac:dyDescent="0.25">
      <c r="B78" s="11"/>
      <c r="C78" s="12"/>
      <c r="D78" s="12"/>
      <c r="E78" s="12"/>
      <c r="F78" s="12"/>
      <c r="G78" s="13">
        <f>SUM(G76:G77)</f>
        <v>21000</v>
      </c>
      <c r="H78" s="12"/>
    </row>
    <row r="79" spans="2:8" s="1" customFormat="1" ht="15.45" customHeight="1" x14ac:dyDescent="0.2"/>
    <row r="80" spans="2:8" s="1" customFormat="1" ht="10.050000000000001" customHeight="1" x14ac:dyDescent="0.2"/>
    <row r="81" spans="2:8" s="1" customFormat="1" ht="20.25" customHeight="1" x14ac:dyDescent="0.2">
      <c r="B81" s="3" t="s">
        <v>121</v>
      </c>
    </row>
    <row r="82" spans="2:8" s="1" customFormat="1" ht="10.050000000000001" customHeight="1" x14ac:dyDescent="0.2"/>
    <row r="83" spans="2:8" s="1" customFormat="1" ht="37.799999999999997" customHeight="1" x14ac:dyDescent="0.25">
      <c r="B83" s="4" t="s">
        <v>2</v>
      </c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5" t="s">
        <v>8</v>
      </c>
    </row>
    <row r="84" spans="2:8" s="1" customFormat="1" ht="21.3" customHeight="1" x14ac:dyDescent="0.25">
      <c r="B84" s="7" t="s">
        <v>122</v>
      </c>
      <c r="C84" s="7" t="s">
        <v>123</v>
      </c>
      <c r="D84" s="7" t="s">
        <v>11</v>
      </c>
      <c r="E84" s="8">
        <v>45414</v>
      </c>
      <c r="F84" s="7" t="s">
        <v>124</v>
      </c>
      <c r="G84" s="9">
        <v>7112</v>
      </c>
      <c r="H84" s="10" t="s">
        <v>13</v>
      </c>
    </row>
    <row r="85" spans="2:8" s="1" customFormat="1" ht="21.3" customHeight="1" x14ac:dyDescent="0.25">
      <c r="B85" s="7" t="s">
        <v>125</v>
      </c>
      <c r="C85" s="7" t="s">
        <v>126</v>
      </c>
      <c r="D85" s="7" t="s">
        <v>20</v>
      </c>
      <c r="E85" s="8">
        <v>45414</v>
      </c>
      <c r="F85" s="7" t="s">
        <v>127</v>
      </c>
      <c r="G85" s="9">
        <v>5500</v>
      </c>
      <c r="H85" s="10" t="s">
        <v>13</v>
      </c>
    </row>
    <row r="86" spans="2:8" s="1" customFormat="1" ht="21.3" customHeight="1" x14ac:dyDescent="0.25">
      <c r="B86" s="7" t="s">
        <v>128</v>
      </c>
      <c r="C86" s="7" t="s">
        <v>129</v>
      </c>
      <c r="D86" s="7" t="s">
        <v>20</v>
      </c>
      <c r="E86" s="8">
        <v>45427</v>
      </c>
      <c r="F86" s="7" t="s">
        <v>130</v>
      </c>
      <c r="G86" s="9">
        <v>39305</v>
      </c>
      <c r="H86" s="10" t="s">
        <v>17</v>
      </c>
    </row>
    <row r="87" spans="2:8" s="1" customFormat="1" ht="21.3" customHeight="1" x14ac:dyDescent="0.25">
      <c r="B87" s="7" t="s">
        <v>131</v>
      </c>
      <c r="C87" s="7" t="s">
        <v>123</v>
      </c>
      <c r="D87" s="7" t="s">
        <v>20</v>
      </c>
      <c r="E87" s="8">
        <v>45427</v>
      </c>
      <c r="F87" s="7" t="s">
        <v>132</v>
      </c>
      <c r="G87" s="9">
        <v>20814.8</v>
      </c>
      <c r="H87" s="10" t="s">
        <v>13</v>
      </c>
    </row>
    <row r="88" spans="2:8" s="1" customFormat="1" ht="21.3" customHeight="1" x14ac:dyDescent="0.25">
      <c r="B88" s="7" t="s">
        <v>128</v>
      </c>
      <c r="C88" s="7" t="s">
        <v>133</v>
      </c>
      <c r="D88" s="7" t="s">
        <v>20</v>
      </c>
      <c r="E88" s="8">
        <v>45434</v>
      </c>
      <c r="F88" s="7" t="s">
        <v>134</v>
      </c>
      <c r="G88" s="9">
        <v>34870</v>
      </c>
      <c r="H88" s="10" t="s">
        <v>17</v>
      </c>
    </row>
    <row r="89" spans="2:8" s="1" customFormat="1" ht="20.7" customHeight="1" x14ac:dyDescent="0.25">
      <c r="B89" s="11"/>
      <c r="C89" s="12"/>
      <c r="D89" s="12"/>
      <c r="E89" s="12"/>
      <c r="F89" s="12"/>
      <c r="G89" s="13">
        <f>SUM(G84:G88)</f>
        <v>107601.8</v>
      </c>
      <c r="H89" s="12"/>
    </row>
    <row r="90" spans="2:8" s="1" customFormat="1" ht="15.45" customHeight="1" x14ac:dyDescent="0.2"/>
    <row r="91" spans="2:8" s="1" customFormat="1" ht="10.050000000000001" customHeight="1" x14ac:dyDescent="0.2"/>
    <row r="92" spans="2:8" s="1" customFormat="1" ht="20.25" customHeight="1" x14ac:dyDescent="0.2">
      <c r="B92" s="3" t="s">
        <v>135</v>
      </c>
    </row>
    <row r="93" spans="2:8" s="1" customFormat="1" ht="10.050000000000001" customHeight="1" x14ac:dyDescent="0.2"/>
    <row r="94" spans="2:8" s="1" customFormat="1" ht="37.799999999999997" customHeight="1" x14ac:dyDescent="0.25">
      <c r="B94" s="4" t="s">
        <v>2</v>
      </c>
      <c r="C94" s="4" t="s">
        <v>3</v>
      </c>
      <c r="D94" s="4" t="s">
        <v>4</v>
      </c>
      <c r="E94" s="4" t="s">
        <v>5</v>
      </c>
      <c r="F94" s="4" t="s">
        <v>6</v>
      </c>
      <c r="G94" s="4" t="s">
        <v>7</v>
      </c>
      <c r="H94" s="5" t="s">
        <v>8</v>
      </c>
    </row>
    <row r="95" spans="2:8" s="1" customFormat="1" ht="21.3" customHeight="1" x14ac:dyDescent="0.25">
      <c r="B95" s="7" t="s">
        <v>136</v>
      </c>
      <c r="C95" s="7" t="s">
        <v>137</v>
      </c>
      <c r="D95" s="7" t="s">
        <v>20</v>
      </c>
      <c r="E95" s="8">
        <v>45426</v>
      </c>
      <c r="F95" s="7" t="s">
        <v>138</v>
      </c>
      <c r="G95" s="9">
        <v>19835</v>
      </c>
      <c r="H95" s="10" t="s">
        <v>13</v>
      </c>
    </row>
    <row r="96" spans="2:8" s="1" customFormat="1" ht="20.7" customHeight="1" x14ac:dyDescent="0.25">
      <c r="B96" s="11"/>
      <c r="C96" s="12"/>
      <c r="D96" s="12"/>
      <c r="E96" s="12"/>
      <c r="F96" s="12"/>
      <c r="G96" s="13">
        <f>SUM(G95)</f>
        <v>19835</v>
      </c>
      <c r="H96" s="12"/>
    </row>
    <row r="97" spans="2:8" s="1" customFormat="1" ht="15.45" customHeight="1" x14ac:dyDescent="0.2"/>
    <row r="98" spans="2:8" s="1" customFormat="1" ht="10.050000000000001" customHeight="1" x14ac:dyDescent="0.2"/>
    <row r="99" spans="2:8" s="1" customFormat="1" ht="20.25" customHeight="1" x14ac:dyDescent="0.2">
      <c r="B99" s="3" t="s">
        <v>139</v>
      </c>
    </row>
    <row r="100" spans="2:8" s="1" customFormat="1" ht="10.050000000000001" customHeight="1" x14ac:dyDescent="0.2"/>
    <row r="101" spans="2:8" s="1" customFormat="1" ht="37.799999999999997" customHeight="1" x14ac:dyDescent="0.25">
      <c r="B101" s="4" t="s">
        <v>2</v>
      </c>
      <c r="C101" s="4" t="s">
        <v>3</v>
      </c>
      <c r="D101" s="4" t="s">
        <v>4</v>
      </c>
      <c r="E101" s="4" t="s">
        <v>5</v>
      </c>
      <c r="F101" s="4" t="s">
        <v>6</v>
      </c>
      <c r="G101" s="4" t="s">
        <v>7</v>
      </c>
      <c r="H101" s="5" t="s">
        <v>8</v>
      </c>
    </row>
    <row r="102" spans="2:8" s="1" customFormat="1" ht="21.3" customHeight="1" x14ac:dyDescent="0.25">
      <c r="B102" s="7" t="s">
        <v>140</v>
      </c>
      <c r="C102" s="7" t="s">
        <v>141</v>
      </c>
      <c r="D102" s="7" t="s">
        <v>20</v>
      </c>
      <c r="E102" s="8">
        <v>45413</v>
      </c>
      <c r="F102" s="7" t="s">
        <v>142</v>
      </c>
      <c r="G102" s="9">
        <v>7030</v>
      </c>
      <c r="H102" s="10" t="s">
        <v>13</v>
      </c>
    </row>
    <row r="103" spans="2:8" s="1" customFormat="1" ht="21.3" customHeight="1" x14ac:dyDescent="0.25">
      <c r="B103" s="7" t="s">
        <v>143</v>
      </c>
      <c r="C103" s="7" t="s">
        <v>144</v>
      </c>
      <c r="D103" s="7" t="s">
        <v>20</v>
      </c>
      <c r="E103" s="8">
        <v>45419</v>
      </c>
      <c r="F103" s="7" t="s">
        <v>145</v>
      </c>
      <c r="G103" s="9">
        <v>10380</v>
      </c>
      <c r="H103" s="10" t="s">
        <v>13</v>
      </c>
    </row>
    <row r="104" spans="2:8" s="1" customFormat="1" ht="21.3" customHeight="1" x14ac:dyDescent="0.25">
      <c r="B104" s="7" t="s">
        <v>146</v>
      </c>
      <c r="C104" s="7" t="s">
        <v>147</v>
      </c>
      <c r="D104" s="7" t="s">
        <v>20</v>
      </c>
      <c r="E104" s="8">
        <v>45426</v>
      </c>
      <c r="F104" s="7" t="s">
        <v>148</v>
      </c>
      <c r="G104" s="9">
        <v>10327.5</v>
      </c>
      <c r="H104" s="10" t="s">
        <v>13</v>
      </c>
    </row>
    <row r="105" spans="2:8" s="1" customFormat="1" ht="21.3" customHeight="1" x14ac:dyDescent="0.25">
      <c r="B105" s="7" t="s">
        <v>146</v>
      </c>
      <c r="C105" s="7" t="s">
        <v>149</v>
      </c>
      <c r="D105" s="7" t="s">
        <v>20</v>
      </c>
      <c r="E105" s="8">
        <v>45426</v>
      </c>
      <c r="F105" s="7" t="s">
        <v>148</v>
      </c>
      <c r="G105" s="9">
        <v>7546.5</v>
      </c>
      <c r="H105" s="10" t="s">
        <v>13</v>
      </c>
    </row>
    <row r="106" spans="2:8" s="1" customFormat="1" ht="21.3" customHeight="1" x14ac:dyDescent="0.25">
      <c r="B106" s="7" t="s">
        <v>150</v>
      </c>
      <c r="C106" s="7" t="s">
        <v>147</v>
      </c>
      <c r="D106" s="7" t="s">
        <v>20</v>
      </c>
      <c r="E106" s="8">
        <v>45426</v>
      </c>
      <c r="F106" s="7" t="s">
        <v>151</v>
      </c>
      <c r="G106" s="9">
        <v>5500</v>
      </c>
      <c r="H106" s="10" t="s">
        <v>13</v>
      </c>
    </row>
    <row r="107" spans="2:8" s="1" customFormat="1" ht="21.3" customHeight="1" x14ac:dyDescent="0.25">
      <c r="B107" s="7" t="s">
        <v>150</v>
      </c>
      <c r="C107" s="7" t="s">
        <v>149</v>
      </c>
      <c r="D107" s="7" t="s">
        <v>20</v>
      </c>
      <c r="E107" s="8">
        <v>45426</v>
      </c>
      <c r="F107" s="7" t="s">
        <v>151</v>
      </c>
      <c r="G107" s="9">
        <v>1000</v>
      </c>
      <c r="H107" s="10" t="s">
        <v>13</v>
      </c>
    </row>
    <row r="108" spans="2:8" s="1" customFormat="1" ht="21.3" customHeight="1" x14ac:dyDescent="0.25">
      <c r="B108" s="7" t="s">
        <v>152</v>
      </c>
      <c r="C108" s="7" t="s">
        <v>147</v>
      </c>
      <c r="D108" s="7" t="s">
        <v>20</v>
      </c>
      <c r="E108" s="8">
        <v>45426</v>
      </c>
      <c r="F108" s="7" t="s">
        <v>153</v>
      </c>
      <c r="G108" s="9">
        <v>1617</v>
      </c>
      <c r="H108" s="10" t="s">
        <v>13</v>
      </c>
    </row>
    <row r="109" spans="2:8" s="1" customFormat="1" ht="21.3" customHeight="1" x14ac:dyDescent="0.25">
      <c r="B109" s="7" t="s">
        <v>152</v>
      </c>
      <c r="C109" s="7" t="s">
        <v>149</v>
      </c>
      <c r="D109" s="7" t="s">
        <v>20</v>
      </c>
      <c r="E109" s="8">
        <v>45426</v>
      </c>
      <c r="F109" s="7" t="s">
        <v>153</v>
      </c>
      <c r="G109" s="9">
        <v>4386</v>
      </c>
      <c r="H109" s="10" t="s">
        <v>13</v>
      </c>
    </row>
    <row r="110" spans="2:8" s="1" customFormat="1" ht="21.3" customHeight="1" x14ac:dyDescent="0.25">
      <c r="B110" s="7" t="s">
        <v>154</v>
      </c>
      <c r="C110" s="7" t="s">
        <v>155</v>
      </c>
      <c r="D110" s="7" t="s">
        <v>20</v>
      </c>
      <c r="E110" s="8">
        <v>45441</v>
      </c>
      <c r="F110" s="7" t="s">
        <v>156</v>
      </c>
      <c r="G110" s="9">
        <v>10000</v>
      </c>
      <c r="H110" s="10" t="s">
        <v>13</v>
      </c>
    </row>
    <row r="111" spans="2:8" s="1" customFormat="1" ht="21.3" customHeight="1" x14ac:dyDescent="0.25">
      <c r="B111" s="7" t="s">
        <v>115</v>
      </c>
      <c r="C111" s="7" t="s">
        <v>155</v>
      </c>
      <c r="D111" s="7" t="s">
        <v>20</v>
      </c>
      <c r="E111" s="8">
        <v>45441</v>
      </c>
      <c r="F111" s="7" t="s">
        <v>157</v>
      </c>
      <c r="G111" s="9">
        <v>6300</v>
      </c>
      <c r="H111" s="10" t="s">
        <v>13</v>
      </c>
    </row>
    <row r="112" spans="2:8" s="1" customFormat="1" ht="21.3" customHeight="1" x14ac:dyDescent="0.25">
      <c r="B112" s="7" t="s">
        <v>158</v>
      </c>
      <c r="C112" s="7" t="s">
        <v>155</v>
      </c>
      <c r="D112" s="7" t="s">
        <v>20</v>
      </c>
      <c r="E112" s="8">
        <v>45441</v>
      </c>
      <c r="F112" s="7" t="s">
        <v>159</v>
      </c>
      <c r="G112" s="9">
        <v>5000</v>
      </c>
      <c r="H112" s="10" t="s">
        <v>13</v>
      </c>
    </row>
    <row r="113" spans="2:8" s="1" customFormat="1" ht="21.3" customHeight="1" x14ac:dyDescent="0.25">
      <c r="B113" s="7" t="s">
        <v>160</v>
      </c>
      <c r="C113" s="7" t="s">
        <v>161</v>
      </c>
      <c r="D113" s="7" t="s">
        <v>20</v>
      </c>
      <c r="E113" s="8">
        <v>45441</v>
      </c>
      <c r="F113" s="7" t="s">
        <v>162</v>
      </c>
      <c r="G113" s="9">
        <v>5000</v>
      </c>
      <c r="H113" s="10" t="s">
        <v>13</v>
      </c>
    </row>
    <row r="114" spans="2:8" s="1" customFormat="1" ht="20.7" customHeight="1" x14ac:dyDescent="0.25">
      <c r="B114" s="11"/>
      <c r="C114" s="12"/>
      <c r="D114" s="12"/>
      <c r="E114" s="12"/>
      <c r="F114" s="12"/>
      <c r="G114" s="13">
        <f>SUM(G102:G113)</f>
        <v>74087</v>
      </c>
      <c r="H114" s="12"/>
    </row>
    <row r="116" spans="2:8" x14ac:dyDescent="0.25">
      <c r="F116" s="14" t="s">
        <v>163</v>
      </c>
      <c r="G116" s="15">
        <f>G11+G28+G36+G47+G70+G78+G89+G96+G114</f>
        <v>3682696.3200000003</v>
      </c>
    </row>
  </sheetData>
  <mergeCells count="1">
    <mergeCell ref="B2:C2"/>
  </mergeCells>
  <pageMargins left="0.7" right="0.7" top="0.75" bottom="0.75" header="0.3" footer="0.3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2024-07-18T09:33:09Z</dcterms:created>
  <dcterms:modified xsi:type="dcterms:W3CDTF">2024-07-18T09:35:39Z</dcterms:modified>
</cp:coreProperties>
</file>