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Shared\SSdata\Efin-CP\Transparency Reports for the Website\Website Copies (Purchase Orders)\2024\03 - June\"/>
    </mc:Choice>
  </mc:AlternateContent>
  <xr:revisionPtr revIDLastSave="0" documentId="8_{C548C045-5071-481B-9D30-D0BF41574158}" xr6:coauthVersionLast="47" xr6:coauthVersionMax="47" xr10:uidLastSave="{00000000-0000-0000-0000-000000000000}"/>
  <bookViews>
    <workbookView xWindow="-60" yWindow="0" windowWidth="12036" windowHeight="11796" xr2:uid="{3590D063-60D0-4704-8493-66D479D8D726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7" i="1" l="1"/>
  <c r="G77" i="1"/>
  <c r="G70" i="1"/>
  <c r="G60" i="1"/>
  <c r="G90" i="1" s="1"/>
  <c r="G31" i="1"/>
  <c r="G23" i="1"/>
  <c r="G12" i="1"/>
</calcChain>
</file>

<file path=xl/sharedStrings.xml><?xml version="1.0" encoding="utf-8"?>
<sst xmlns="http://schemas.openxmlformats.org/spreadsheetml/2006/main" count="278" uniqueCount="126">
  <si>
    <t>Purchase Orders Raised Over £5,000 in June 2024</t>
  </si>
  <si>
    <t>Corp Estates &amp; Development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</si>
  <si>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</si>
  <si>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</si>
  <si>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</si>
  <si>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</si>
  <si>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</si>
  <si>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</si>
  <si>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</si>
  <si>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A R Cook &amp; Son (Plant Hire) Ltd</t>
  </si>
  <si>
    <t>Royal Military Canal Buildings</t>
  </si>
  <si>
    <t>Premises-Related Expenditure</t>
  </si>
  <si>
    <t>P012853</t>
  </si>
  <si>
    <t>Revenue</t>
  </si>
  <si>
    <t>L W Burt &amp; Son Ltd</t>
  </si>
  <si>
    <t>Civic Centre</t>
  </si>
  <si>
    <t>P012860</t>
  </si>
  <si>
    <t>Chunnel Group</t>
  </si>
  <si>
    <t>Beach Management 2020-2025</t>
  </si>
  <si>
    <t>P012863</t>
  </si>
  <si>
    <t>Capital</t>
  </si>
  <si>
    <t>Parks and Open Spaces</t>
  </si>
  <si>
    <t>P012871</t>
  </si>
  <si>
    <t>Beadmans</t>
  </si>
  <si>
    <t>Ship Street Site Folkestone</t>
  </si>
  <si>
    <t>SD01004</t>
  </si>
  <si>
    <t>Governance &amp; Finance</t>
  </si>
  <si>
    <t>Arlingclose Ltd</t>
  </si>
  <si>
    <t>Treasury Management</t>
  </si>
  <si>
    <t>Supplies And Services</t>
  </si>
  <si>
    <t>FS01523</t>
  </si>
  <si>
    <t>Arcus Global</t>
  </si>
  <si>
    <t>Digital Services &amp; It</t>
  </si>
  <si>
    <t>IT04613</t>
  </si>
  <si>
    <t>Eden Brown Synergy</t>
  </si>
  <si>
    <t>Corporate Debt</t>
  </si>
  <si>
    <t>Employees</t>
  </si>
  <si>
    <t>FS01525</t>
  </si>
  <si>
    <t>Edenred</t>
  </si>
  <si>
    <t>Council Tax Reduction Scheme</t>
  </si>
  <si>
    <t>Income</t>
  </si>
  <si>
    <t>RB01446</t>
  </si>
  <si>
    <t>Tunbridge Wells Borough Council</t>
  </si>
  <si>
    <t>IT04622</t>
  </si>
  <si>
    <t>Housing</t>
  </si>
  <si>
    <t>Dover District Council</t>
  </si>
  <si>
    <t>Homelessness(Exc P.S.Leasing)</t>
  </si>
  <si>
    <t>Third Party Payments</t>
  </si>
  <si>
    <t>CH01975</t>
  </si>
  <si>
    <t>Kent County Council</t>
  </si>
  <si>
    <t>Empty Home Initiatives</t>
  </si>
  <si>
    <t>Accountancy</t>
  </si>
  <si>
    <t>HO00416</t>
  </si>
  <si>
    <t>Housing Revenue Account</t>
  </si>
  <si>
    <t>Mears Ltd</t>
  </si>
  <si>
    <t>External Enveloping</t>
  </si>
  <si>
    <t>HA01231</t>
  </si>
  <si>
    <t>The Housing Ombudsman</t>
  </si>
  <si>
    <t>HO00413</t>
  </si>
  <si>
    <t>CH01974</t>
  </si>
  <si>
    <t>Mb Facilities Limited</t>
  </si>
  <si>
    <t>Insurance Claims</t>
  </si>
  <si>
    <t>CH01978</t>
  </si>
  <si>
    <t>Planned Maintenance</t>
  </si>
  <si>
    <t>HA01234</t>
  </si>
  <si>
    <t>The Design Collective (London) Ltd</t>
  </si>
  <si>
    <t>Win Pine House Project</t>
  </si>
  <si>
    <t>HA01232</t>
  </si>
  <si>
    <t>Pa Group Uk Ltd</t>
  </si>
  <si>
    <t>Hra New Builds</t>
  </si>
  <si>
    <t>HO00417</t>
  </si>
  <si>
    <t>HO00420</t>
  </si>
  <si>
    <t>Swale Heating Limited</t>
  </si>
  <si>
    <t>HO00418</t>
  </si>
  <si>
    <t>HO00419</t>
  </si>
  <si>
    <t>Mcaleer Contracts Ltd</t>
  </si>
  <si>
    <t>Voids Repairs</t>
  </si>
  <si>
    <t>HA01239</t>
  </si>
  <si>
    <t>Green Gnomes Ltd</t>
  </si>
  <si>
    <t>Carbon Improvement Works</t>
  </si>
  <si>
    <t>HA01240</t>
  </si>
  <si>
    <t>Sun God Solar Ltd Trading As Sgs Energy</t>
  </si>
  <si>
    <t>Re-Roofing</t>
  </si>
  <si>
    <t>HA01241</t>
  </si>
  <si>
    <t>Stonegrove Limited</t>
  </si>
  <si>
    <t>HA01245</t>
  </si>
  <si>
    <t>HA01246</t>
  </si>
  <si>
    <t>Environment Agency</t>
  </si>
  <si>
    <t>Church View, Newchurch Ps</t>
  </si>
  <si>
    <t>TS01072</t>
  </si>
  <si>
    <t>Elmsfields,Old Romney Ps</t>
  </si>
  <si>
    <t>King St. Brenzett Ps</t>
  </si>
  <si>
    <t>Rectory Close, Newchurch Ps</t>
  </si>
  <si>
    <t>Stelling Minnis Ps</t>
  </si>
  <si>
    <t>St Mary In Marsh Ps</t>
  </si>
  <si>
    <t>Housemark Ltd</t>
  </si>
  <si>
    <t>HA01249</t>
  </si>
  <si>
    <t>Marsh Groundworks Uk Ltd</t>
  </si>
  <si>
    <t>Disabled Adaptations</t>
  </si>
  <si>
    <t>HA01252</t>
  </si>
  <si>
    <t>Place &amp; Growth</t>
  </si>
  <si>
    <t>Harmer &amp; Sons Grounds Maintenance Ltd</t>
  </si>
  <si>
    <t>Grounds Maintenance</t>
  </si>
  <si>
    <t>GM12332</t>
  </si>
  <si>
    <t>Amethyst Horticulture Ltd</t>
  </si>
  <si>
    <t>GM12342</t>
  </si>
  <si>
    <t>Folkestone Brighter Place Luf</t>
  </si>
  <si>
    <t>RE00943</t>
  </si>
  <si>
    <t>Lister Wilder Limited</t>
  </si>
  <si>
    <t>Ride On Mowers</t>
  </si>
  <si>
    <t>GM12347</t>
  </si>
  <si>
    <t>Planning</t>
  </si>
  <si>
    <t>Savills (Uk) Ltd</t>
  </si>
  <si>
    <t>Development Control</t>
  </si>
  <si>
    <t>PL01374</t>
  </si>
  <si>
    <t>Reg &amp; Community Services</t>
  </si>
  <si>
    <t>Chiptech International Limited</t>
  </si>
  <si>
    <t>Lifeline Facilities</t>
  </si>
  <si>
    <t>LL00826</t>
  </si>
  <si>
    <t>Modaxo Traffic Management Uk Ltd</t>
  </si>
  <si>
    <t>Off-Street Parking</t>
  </si>
  <si>
    <t>PK01244</t>
  </si>
  <si>
    <t>On-Street Parking Enforcement</t>
  </si>
  <si>
    <t>Utility Support Services Ltd</t>
  </si>
  <si>
    <t>PK01245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</si>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</sst>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0"/>
      <color rgb="FF000000"/>
      <name val="Arial"/>
    </font>
    <font>
      <sz val="9"/>
      <color rgb="FF333333"/>
      <name val="Arial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333333"/>
      <name val="Arial"/>
      <family val="2"/>
    </font>
    <font>
      <sz val="10"/>
      <color rgb="FF333333"/>
      <name val="Arial"/>
    </font>
    <font>
      <b/>
      <sz val="10"/>
      <color rgb="FF333333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horizontal="right"/>
    </xf>
    <xf numFmtId="0" fontId="8" fillId="0" borderId="2" xfId="0" applyFont="1" applyBorder="1"/>
    <xf numFmtId="4" fontId="8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E498E-20DA-4EC9-ADE4-B3E6A37A4BED}">
  <dimension ref="B1:H90"/>
  <sheetViews>
    <sheetView tabSelected="1" view="pageBreakPreview" topLeftCell="A47" zoomScale="60" zoomScaleNormal="100" workbookViewId="0">
      <selection activeCell="G87" sqref="G87"/>
    </sheetView>
  </sheetViews>
  <sheetFormatPr defaultRowHeight="13.2" x14ac:dyDescent="0.25"/>
  <cols>
    <col min="1" max="1" width="0.6640625" customWidth="1"/>
    <col min="2" max="2" width="37" customWidth="1"/>
    <col min="3" max="4" width="33.5546875" customWidth="1"/>
    <col min="5" max="5" width="12.6640625" bestFit="1" customWidth="1"/>
    <col min="6" max="6" width="13" customWidth="1"/>
    <col min="7" max="7" width="15.88671875" bestFit="1" customWidth="1"/>
    <col min="8" max="8" width="10.6640625" customWidth="1"/>
    <col min="9" max="9" width="4.6640625" customWidth="1"/>
  </cols>
  <sheetData>
    <row r="1" spans="2:8" s="1" customFormat="1" ht="8.5500000000000007" customHeight="1" x14ac:dyDescent="0.2"/>
    <row r="2" spans="2:8" s="1" customFormat="1" ht="31.5" customHeight="1" x14ac:dyDescent="0.2">
      <c r="B2" s="2" t="s">
        <v>0</v>
      </c>
      <c r="C2" s="2"/>
    </row>
    <row r="3" spans="2:8" s="1" customFormat="1" ht="10.050000000000001" customHeight="1" x14ac:dyDescent="0.2"/>
    <row r="4" spans="2:8" s="1" customFormat="1" ht="20.25" customHeight="1" x14ac:dyDescent="0.2">
      <c r="B4" s="3" t="s">
        <v>1</v>
      </c>
    </row>
    <row r="5" spans="2:8" s="1" customFormat="1" ht="10.050000000000001" customHeight="1" x14ac:dyDescent="0.2"/>
    <row r="6" spans="2:8" s="1" customFormat="1" ht="37.799999999999997" customHeight="1" x14ac:dyDescent="0.25"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5" t="s">
        <v>8</v>
      </c>
    </row>
    <row r="7" spans="2:8" s="1" customFormat="1" ht="21.3" customHeight="1" x14ac:dyDescent="0.25">
      <c r="B7" s="6" t="s">
        <v>9</v>
      </c>
      <c r="C7" s="6" t="s">
        <v>10</v>
      </c>
      <c r="D7" s="7" t="s">
        <v>11</v>
      </c>
      <c r="E7" s="8">
        <v>45449</v>
      </c>
      <c r="F7" s="6" t="s">
        <v>12</v>
      </c>
      <c r="G7" s="9">
        <v>7300</v>
      </c>
      <c r="H7" s="10" t="s">
        <v>13</v>
      </c>
    </row>
    <row r="8" spans="2:8" s="1" customFormat="1" ht="21.3" customHeight="1" x14ac:dyDescent="0.25">
      <c r="B8" s="6" t="s">
        <v>14</v>
      </c>
      <c r="C8" s="6" t="s">
        <v>15</v>
      </c>
      <c r="D8" s="7" t="s">
        <v>11</v>
      </c>
      <c r="E8" s="8">
        <v>45455</v>
      </c>
      <c r="F8" s="6" t="s">
        <v>16</v>
      </c>
      <c r="G8" s="9">
        <v>5573.12</v>
      </c>
      <c r="H8" s="10" t="s">
        <v>13</v>
      </c>
    </row>
    <row r="9" spans="2:8" s="1" customFormat="1" ht="21.3" customHeight="1" x14ac:dyDescent="0.25">
      <c r="B9" s="6" t="s">
        <v>17</v>
      </c>
      <c r="C9" s="6" t="s">
        <v>18</v>
      </c>
      <c r="D9" s="7" t="s">
        <v>11</v>
      </c>
      <c r="E9" s="8">
        <v>45456</v>
      </c>
      <c r="F9" s="6" t="s">
        <v>19</v>
      </c>
      <c r="G9" s="9">
        <v>137258.78</v>
      </c>
      <c r="H9" s="10" t="s">
        <v>20</v>
      </c>
    </row>
    <row r="10" spans="2:8" s="1" customFormat="1" ht="21.3" customHeight="1" x14ac:dyDescent="0.25">
      <c r="B10" s="6" t="s">
        <v>9</v>
      </c>
      <c r="C10" s="6" t="s">
        <v>21</v>
      </c>
      <c r="D10" s="7" t="s">
        <v>11</v>
      </c>
      <c r="E10" s="8">
        <v>45460</v>
      </c>
      <c r="F10" s="6" t="s">
        <v>22</v>
      </c>
      <c r="G10" s="9">
        <v>6470</v>
      </c>
      <c r="H10" s="10" t="s">
        <v>13</v>
      </c>
    </row>
    <row r="11" spans="2:8" s="1" customFormat="1" ht="21.3" customHeight="1" x14ac:dyDescent="0.25">
      <c r="B11" s="7" t="s">
        <v>23</v>
      </c>
      <c r="C11" s="7" t="s">
        <v>24</v>
      </c>
      <c r="D11" s="7" t="s">
        <v>11</v>
      </c>
      <c r="E11" s="8">
        <v>45469</v>
      </c>
      <c r="F11" s="7" t="s">
        <v>25</v>
      </c>
      <c r="G11" s="9">
        <v>5788</v>
      </c>
      <c r="H11" s="11" t="s">
        <v>20</v>
      </c>
    </row>
    <row r="12" spans="2:8" s="1" customFormat="1" ht="20.7" customHeight="1" x14ac:dyDescent="0.25">
      <c r="B12" s="12"/>
      <c r="C12" s="13"/>
      <c r="D12" s="13"/>
      <c r="E12" s="13"/>
      <c r="F12" s="13"/>
      <c r="G12" s="14">
        <f>SUM(G7:G11)</f>
        <v>162389.9</v>
      </c>
      <c r="H12" s="13"/>
    </row>
    <row r="13" spans="2:8" s="1" customFormat="1" ht="15.45" customHeight="1" x14ac:dyDescent="0.2"/>
    <row r="14" spans="2:8" s="1" customFormat="1" ht="10.050000000000001" customHeight="1" x14ac:dyDescent="0.2"/>
    <row r="15" spans="2:8" s="1" customFormat="1" ht="20.25" customHeight="1" x14ac:dyDescent="0.2">
      <c r="B15" s="3" t="s">
        <v>26</v>
      </c>
    </row>
    <row r="16" spans="2:8" s="1" customFormat="1" ht="10.050000000000001" customHeight="1" x14ac:dyDescent="0.2"/>
    <row r="17" spans="2:8" s="1" customFormat="1" ht="37.799999999999997" customHeight="1" x14ac:dyDescent="0.25">
      <c r="B17" s="4" t="s">
        <v>2</v>
      </c>
      <c r="C17" s="4" t="s">
        <v>3</v>
      </c>
      <c r="D17" s="4" t="s">
        <v>4</v>
      </c>
      <c r="E17" s="4" t="s">
        <v>5</v>
      </c>
      <c r="F17" s="4" t="s">
        <v>6</v>
      </c>
      <c r="G17" s="4" t="s">
        <v>7</v>
      </c>
      <c r="H17" s="5" t="s">
        <v>8</v>
      </c>
    </row>
    <row r="18" spans="2:8" s="1" customFormat="1" ht="21.3" customHeight="1" x14ac:dyDescent="0.25">
      <c r="B18" s="7" t="s">
        <v>27</v>
      </c>
      <c r="C18" s="7" t="s">
        <v>28</v>
      </c>
      <c r="D18" s="7" t="s">
        <v>29</v>
      </c>
      <c r="E18" s="8">
        <v>45446</v>
      </c>
      <c r="F18" s="7" t="s">
        <v>30</v>
      </c>
      <c r="G18" s="9">
        <v>13000</v>
      </c>
      <c r="H18" s="11" t="s">
        <v>13</v>
      </c>
    </row>
    <row r="19" spans="2:8" s="1" customFormat="1" ht="21.3" customHeight="1" x14ac:dyDescent="0.25">
      <c r="B19" s="7" t="s">
        <v>31</v>
      </c>
      <c r="C19" s="7" t="s">
        <v>32</v>
      </c>
      <c r="D19" s="7" t="s">
        <v>29</v>
      </c>
      <c r="E19" s="8">
        <v>45449</v>
      </c>
      <c r="F19" s="7" t="s">
        <v>33</v>
      </c>
      <c r="G19" s="9">
        <v>5525</v>
      </c>
      <c r="H19" s="11" t="s">
        <v>13</v>
      </c>
    </row>
    <row r="20" spans="2:8" s="1" customFormat="1" ht="21.3" customHeight="1" x14ac:dyDescent="0.25">
      <c r="B20" s="7" t="s">
        <v>34</v>
      </c>
      <c r="C20" s="7" t="s">
        <v>35</v>
      </c>
      <c r="D20" s="7" t="s">
        <v>36</v>
      </c>
      <c r="E20" s="8">
        <v>45456</v>
      </c>
      <c r="F20" s="7" t="s">
        <v>37</v>
      </c>
      <c r="G20" s="9">
        <v>24000</v>
      </c>
      <c r="H20" s="11" t="s">
        <v>13</v>
      </c>
    </row>
    <row r="21" spans="2:8" s="1" customFormat="1" ht="21.3" customHeight="1" x14ac:dyDescent="0.25">
      <c r="B21" s="7" t="s">
        <v>38</v>
      </c>
      <c r="C21" s="7" t="s">
        <v>39</v>
      </c>
      <c r="D21" s="7" t="s">
        <v>40</v>
      </c>
      <c r="E21" s="8">
        <v>45456</v>
      </c>
      <c r="F21" s="7" t="s">
        <v>41</v>
      </c>
      <c r="G21" s="9">
        <v>50000</v>
      </c>
      <c r="H21" s="11" t="s">
        <v>13</v>
      </c>
    </row>
    <row r="22" spans="2:8" s="1" customFormat="1" ht="21.3" customHeight="1" x14ac:dyDescent="0.25">
      <c r="B22" s="7" t="s">
        <v>42</v>
      </c>
      <c r="C22" s="7" t="s">
        <v>32</v>
      </c>
      <c r="D22" s="7" t="s">
        <v>29</v>
      </c>
      <c r="E22" s="8">
        <v>45463</v>
      </c>
      <c r="F22" s="7" t="s">
        <v>43</v>
      </c>
      <c r="G22" s="9">
        <v>5000</v>
      </c>
      <c r="H22" s="11" t="s">
        <v>13</v>
      </c>
    </row>
    <row r="23" spans="2:8" s="1" customFormat="1" ht="20.7" customHeight="1" x14ac:dyDescent="0.25">
      <c r="B23" s="12"/>
      <c r="C23" s="13"/>
      <c r="D23" s="13"/>
      <c r="E23" s="13"/>
      <c r="F23" s="13"/>
      <c r="G23" s="14">
        <f>SUM(G18:G22)</f>
        <v>97525</v>
      </c>
      <c r="H23" s="13"/>
    </row>
    <row r="24" spans="2:8" s="1" customFormat="1" ht="15.45" customHeight="1" x14ac:dyDescent="0.2"/>
    <row r="25" spans="2:8" s="1" customFormat="1" ht="10.050000000000001" customHeight="1" x14ac:dyDescent="0.2"/>
    <row r="26" spans="2:8" s="1" customFormat="1" ht="20.25" customHeight="1" x14ac:dyDescent="0.2">
      <c r="B26" s="3" t="s">
        <v>44</v>
      </c>
    </row>
    <row r="27" spans="2:8" s="1" customFormat="1" ht="10.050000000000001" customHeight="1" x14ac:dyDescent="0.2"/>
    <row r="28" spans="2:8" s="1" customFormat="1" ht="37.799999999999997" customHeight="1" x14ac:dyDescent="0.25">
      <c r="B28" s="4" t="s">
        <v>2</v>
      </c>
      <c r="C28" s="4" t="s">
        <v>3</v>
      </c>
      <c r="D28" s="4" t="s">
        <v>4</v>
      </c>
      <c r="E28" s="4" t="s">
        <v>5</v>
      </c>
      <c r="F28" s="4" t="s">
        <v>6</v>
      </c>
      <c r="G28" s="4" t="s">
        <v>7</v>
      </c>
      <c r="H28" s="5" t="s">
        <v>8</v>
      </c>
    </row>
    <row r="29" spans="2:8" s="1" customFormat="1" ht="21.3" customHeight="1" x14ac:dyDescent="0.25">
      <c r="B29" s="7" t="s">
        <v>45</v>
      </c>
      <c r="C29" s="7" t="s">
        <v>46</v>
      </c>
      <c r="D29" s="7" t="s">
        <v>47</v>
      </c>
      <c r="E29" s="8">
        <v>45448</v>
      </c>
      <c r="F29" s="7" t="s">
        <v>48</v>
      </c>
      <c r="G29" s="9">
        <v>8892.02</v>
      </c>
      <c r="H29" s="11" t="s">
        <v>13</v>
      </c>
    </row>
    <row r="30" spans="2:8" s="1" customFormat="1" ht="21.3" customHeight="1" x14ac:dyDescent="0.25">
      <c r="B30" s="7" t="s">
        <v>49</v>
      </c>
      <c r="C30" s="7" t="s">
        <v>50</v>
      </c>
      <c r="D30" s="7" t="s">
        <v>51</v>
      </c>
      <c r="E30" s="8">
        <v>45450</v>
      </c>
      <c r="F30" s="7" t="s">
        <v>52</v>
      </c>
      <c r="G30" s="9">
        <v>16000</v>
      </c>
      <c r="H30" s="11" t="s">
        <v>20</v>
      </c>
    </row>
    <row r="31" spans="2:8" s="1" customFormat="1" ht="20.7" customHeight="1" x14ac:dyDescent="0.25">
      <c r="B31" s="12"/>
      <c r="C31" s="13"/>
      <c r="D31" s="13"/>
      <c r="E31" s="13"/>
      <c r="F31" s="13"/>
      <c r="G31" s="14">
        <f>SUM(G29:G30)</f>
        <v>24892.02</v>
      </c>
      <c r="H31" s="13"/>
    </row>
    <row r="32" spans="2:8" s="1" customFormat="1" ht="15.45" customHeight="1" x14ac:dyDescent="0.2"/>
    <row r="33" spans="2:8" s="1" customFormat="1" ht="10.050000000000001" customHeight="1" x14ac:dyDescent="0.2"/>
    <row r="34" spans="2:8" s="1" customFormat="1" ht="20.25" customHeight="1" x14ac:dyDescent="0.2">
      <c r="B34" s="3" t="s">
        <v>53</v>
      </c>
    </row>
    <row r="35" spans="2:8" s="1" customFormat="1" ht="10.050000000000001" customHeight="1" x14ac:dyDescent="0.2"/>
    <row r="36" spans="2:8" s="1" customFormat="1" ht="37.799999999999997" customHeight="1" x14ac:dyDescent="0.25">
      <c r="B36" s="4" t="s">
        <v>2</v>
      </c>
      <c r="C36" s="4" t="s">
        <v>3</v>
      </c>
      <c r="D36" s="4" t="s">
        <v>4</v>
      </c>
      <c r="E36" s="4" t="s">
        <v>5</v>
      </c>
      <c r="F36" s="4" t="s">
        <v>6</v>
      </c>
      <c r="G36" s="4" t="s">
        <v>7</v>
      </c>
      <c r="H36" s="5" t="s">
        <v>8</v>
      </c>
    </row>
    <row r="37" spans="2:8" s="1" customFormat="1" ht="21.3" customHeight="1" x14ac:dyDescent="0.25">
      <c r="B37" s="7" t="s">
        <v>54</v>
      </c>
      <c r="C37" s="7" t="s">
        <v>55</v>
      </c>
      <c r="D37" s="7" t="s">
        <v>11</v>
      </c>
      <c r="E37" s="8">
        <v>45446</v>
      </c>
      <c r="F37" s="7" t="s">
        <v>56</v>
      </c>
      <c r="G37" s="9">
        <v>8371.18</v>
      </c>
      <c r="H37" s="11" t="s">
        <v>20</v>
      </c>
    </row>
    <row r="38" spans="2:8" s="1" customFormat="1" ht="21.3" customHeight="1" x14ac:dyDescent="0.25">
      <c r="B38" s="7" t="s">
        <v>57</v>
      </c>
      <c r="C38" s="7" t="s">
        <v>44</v>
      </c>
      <c r="D38" s="7" t="s">
        <v>29</v>
      </c>
      <c r="E38" s="8">
        <v>45446</v>
      </c>
      <c r="F38" s="7" t="s">
        <v>58</v>
      </c>
      <c r="G38" s="9">
        <v>29116.78</v>
      </c>
      <c r="H38" s="11" t="s">
        <v>13</v>
      </c>
    </row>
    <row r="39" spans="2:8" s="1" customFormat="1" ht="21.3" customHeight="1" x14ac:dyDescent="0.25">
      <c r="B39" s="7" t="s">
        <v>45</v>
      </c>
      <c r="C39" s="7" t="s">
        <v>44</v>
      </c>
      <c r="D39" s="7" t="s">
        <v>47</v>
      </c>
      <c r="E39" s="8">
        <v>45448</v>
      </c>
      <c r="F39" s="7" t="s">
        <v>59</v>
      </c>
      <c r="G39" s="9">
        <v>7444.89</v>
      </c>
      <c r="H39" s="11" t="s">
        <v>13</v>
      </c>
    </row>
    <row r="40" spans="2:8" s="1" customFormat="1" ht="21.3" customHeight="1" x14ac:dyDescent="0.25">
      <c r="B40" s="7" t="s">
        <v>60</v>
      </c>
      <c r="C40" s="7" t="s">
        <v>61</v>
      </c>
      <c r="D40" s="7" t="s">
        <v>11</v>
      </c>
      <c r="E40" s="8">
        <v>45454</v>
      </c>
      <c r="F40" s="7" t="s">
        <v>62</v>
      </c>
      <c r="G40" s="9">
        <v>13562.23</v>
      </c>
      <c r="H40" s="11" t="s">
        <v>13</v>
      </c>
    </row>
    <row r="41" spans="2:8" s="1" customFormat="1" ht="21.3" customHeight="1" x14ac:dyDescent="0.25">
      <c r="B41" s="7" t="s">
        <v>54</v>
      </c>
      <c r="C41" s="7" t="s">
        <v>63</v>
      </c>
      <c r="D41" s="7" t="s">
        <v>11</v>
      </c>
      <c r="E41" s="8">
        <v>45454</v>
      </c>
      <c r="F41" s="7" t="s">
        <v>64</v>
      </c>
      <c r="G41" s="9">
        <v>8060.4</v>
      </c>
      <c r="H41" s="11" t="s">
        <v>13</v>
      </c>
    </row>
    <row r="42" spans="2:8" s="1" customFormat="1" ht="21.3" customHeight="1" x14ac:dyDescent="0.25">
      <c r="B42" s="7" t="s">
        <v>65</v>
      </c>
      <c r="C42" s="7" t="s">
        <v>66</v>
      </c>
      <c r="D42" s="7" t="s">
        <v>11</v>
      </c>
      <c r="E42" s="8">
        <v>45454</v>
      </c>
      <c r="F42" s="7" t="s">
        <v>67</v>
      </c>
      <c r="G42" s="9">
        <v>13376</v>
      </c>
      <c r="H42" s="11" t="s">
        <v>20</v>
      </c>
    </row>
    <row r="43" spans="2:8" s="1" customFormat="1" ht="21.3" customHeight="1" x14ac:dyDescent="0.25">
      <c r="B43" s="7" t="s">
        <v>68</v>
      </c>
      <c r="C43" s="7" t="s">
        <v>69</v>
      </c>
      <c r="D43" s="7" t="s">
        <v>11</v>
      </c>
      <c r="E43" s="8">
        <v>45455</v>
      </c>
      <c r="F43" s="7" t="s">
        <v>70</v>
      </c>
      <c r="G43" s="9">
        <v>5120</v>
      </c>
      <c r="H43" s="11" t="s">
        <v>20</v>
      </c>
    </row>
    <row r="44" spans="2:8" s="1" customFormat="1" ht="21.3" customHeight="1" x14ac:dyDescent="0.25">
      <c r="B44" s="7" t="s">
        <v>68</v>
      </c>
      <c r="C44" s="7" t="s">
        <v>69</v>
      </c>
      <c r="D44" s="7" t="s">
        <v>11</v>
      </c>
      <c r="E44" s="8">
        <v>45455</v>
      </c>
      <c r="F44" s="7" t="s">
        <v>71</v>
      </c>
      <c r="G44" s="9">
        <v>13558.4</v>
      </c>
      <c r="H44" s="11" t="s">
        <v>20</v>
      </c>
    </row>
    <row r="45" spans="2:8" s="1" customFormat="1" ht="21.3" customHeight="1" x14ac:dyDescent="0.25">
      <c r="B45" s="7" t="s">
        <v>72</v>
      </c>
      <c r="C45" s="7" t="s">
        <v>69</v>
      </c>
      <c r="D45" s="7" t="s">
        <v>11</v>
      </c>
      <c r="E45" s="8">
        <v>45455</v>
      </c>
      <c r="F45" s="7" t="s">
        <v>73</v>
      </c>
      <c r="G45" s="9">
        <v>5120</v>
      </c>
      <c r="H45" s="11" t="s">
        <v>20</v>
      </c>
    </row>
    <row r="46" spans="2:8" s="1" customFormat="1" ht="21.3" customHeight="1" x14ac:dyDescent="0.25">
      <c r="B46" s="7" t="s">
        <v>72</v>
      </c>
      <c r="C46" s="7" t="s">
        <v>69</v>
      </c>
      <c r="D46" s="7" t="s">
        <v>11</v>
      </c>
      <c r="E46" s="8">
        <v>45455</v>
      </c>
      <c r="F46" s="7" t="s">
        <v>74</v>
      </c>
      <c r="G46" s="9">
        <v>5805</v>
      </c>
      <c r="H46" s="11" t="s">
        <v>20</v>
      </c>
    </row>
    <row r="47" spans="2:8" s="1" customFormat="1" ht="21.3" customHeight="1" x14ac:dyDescent="0.25">
      <c r="B47" s="7" t="s">
        <v>75</v>
      </c>
      <c r="C47" s="7" t="s">
        <v>76</v>
      </c>
      <c r="D47" s="7" t="s">
        <v>11</v>
      </c>
      <c r="E47" s="8">
        <v>45456</v>
      </c>
      <c r="F47" s="7" t="s">
        <v>77</v>
      </c>
      <c r="G47" s="9">
        <v>8880</v>
      </c>
      <c r="H47" s="11" t="s">
        <v>13</v>
      </c>
    </row>
    <row r="48" spans="2:8" s="1" customFormat="1" ht="21.3" customHeight="1" x14ac:dyDescent="0.25">
      <c r="B48" s="7" t="s">
        <v>78</v>
      </c>
      <c r="C48" s="7" t="s">
        <v>79</v>
      </c>
      <c r="D48" s="7" t="s">
        <v>11</v>
      </c>
      <c r="E48" s="8">
        <v>45457</v>
      </c>
      <c r="F48" s="7" t="s">
        <v>80</v>
      </c>
      <c r="G48" s="9">
        <v>5000</v>
      </c>
      <c r="H48" s="11" t="s">
        <v>20</v>
      </c>
    </row>
    <row r="49" spans="2:8" s="1" customFormat="1" ht="21.3" customHeight="1" x14ac:dyDescent="0.25">
      <c r="B49" s="7" t="s">
        <v>81</v>
      </c>
      <c r="C49" s="7" t="s">
        <v>82</v>
      </c>
      <c r="D49" s="7" t="s">
        <v>11</v>
      </c>
      <c r="E49" s="8">
        <v>45457</v>
      </c>
      <c r="F49" s="7" t="s">
        <v>83</v>
      </c>
      <c r="G49" s="9">
        <v>14700</v>
      </c>
      <c r="H49" s="11" t="s">
        <v>20</v>
      </c>
    </row>
    <row r="50" spans="2:8" s="1" customFormat="1" ht="21.3" customHeight="1" x14ac:dyDescent="0.25">
      <c r="B50" s="7" t="s">
        <v>84</v>
      </c>
      <c r="C50" s="7" t="s">
        <v>66</v>
      </c>
      <c r="D50" s="7" t="s">
        <v>11</v>
      </c>
      <c r="E50" s="8">
        <v>45463</v>
      </c>
      <c r="F50" s="7" t="s">
        <v>85</v>
      </c>
      <c r="G50" s="9">
        <v>979561.78</v>
      </c>
      <c r="H50" s="11" t="s">
        <v>20</v>
      </c>
    </row>
    <row r="51" spans="2:8" s="1" customFormat="1" ht="21.3" customHeight="1" x14ac:dyDescent="0.25">
      <c r="B51" s="7" t="s">
        <v>54</v>
      </c>
      <c r="C51" s="7" t="s">
        <v>63</v>
      </c>
      <c r="D51" s="7" t="s">
        <v>11</v>
      </c>
      <c r="E51" s="8">
        <v>45467</v>
      </c>
      <c r="F51" s="7" t="s">
        <v>86</v>
      </c>
      <c r="G51" s="9">
        <v>17618.22</v>
      </c>
      <c r="H51" s="11" t="s">
        <v>13</v>
      </c>
    </row>
    <row r="52" spans="2:8" s="1" customFormat="1" ht="21.3" customHeight="1" x14ac:dyDescent="0.25">
      <c r="B52" s="7" t="s">
        <v>87</v>
      </c>
      <c r="C52" s="7" t="s">
        <v>88</v>
      </c>
      <c r="D52" s="7" t="s">
        <v>11</v>
      </c>
      <c r="E52" s="8">
        <v>45469</v>
      </c>
      <c r="F52" s="7" t="s">
        <v>89</v>
      </c>
      <c r="G52" s="9">
        <v>890</v>
      </c>
      <c r="H52" s="11" t="s">
        <v>13</v>
      </c>
    </row>
    <row r="53" spans="2:8" s="1" customFormat="1" ht="21.3" customHeight="1" x14ac:dyDescent="0.25">
      <c r="B53" s="7" t="s">
        <v>87</v>
      </c>
      <c r="C53" s="7" t="s">
        <v>90</v>
      </c>
      <c r="D53" s="7" t="s">
        <v>11</v>
      </c>
      <c r="E53" s="8">
        <v>45469</v>
      </c>
      <c r="F53" s="7" t="s">
        <v>89</v>
      </c>
      <c r="G53" s="9">
        <v>1580</v>
      </c>
      <c r="H53" s="11" t="s">
        <v>13</v>
      </c>
    </row>
    <row r="54" spans="2:8" s="1" customFormat="1" ht="21.3" customHeight="1" x14ac:dyDescent="0.25">
      <c r="B54" s="7" t="s">
        <v>87</v>
      </c>
      <c r="C54" s="7" t="s">
        <v>91</v>
      </c>
      <c r="D54" s="7" t="s">
        <v>11</v>
      </c>
      <c r="E54" s="8">
        <v>45469</v>
      </c>
      <c r="F54" s="7" t="s">
        <v>89</v>
      </c>
      <c r="G54" s="9">
        <v>1580</v>
      </c>
      <c r="H54" s="11" t="s">
        <v>13</v>
      </c>
    </row>
    <row r="55" spans="2:8" s="1" customFormat="1" ht="21.3" customHeight="1" x14ac:dyDescent="0.25">
      <c r="B55" s="7" t="s">
        <v>87</v>
      </c>
      <c r="C55" s="7" t="s">
        <v>92</v>
      </c>
      <c r="D55" s="7" t="s">
        <v>11</v>
      </c>
      <c r="E55" s="8">
        <v>45469</v>
      </c>
      <c r="F55" s="7" t="s">
        <v>89</v>
      </c>
      <c r="G55" s="9">
        <v>890</v>
      </c>
      <c r="H55" s="11" t="s">
        <v>13</v>
      </c>
    </row>
    <row r="56" spans="2:8" s="1" customFormat="1" ht="21.3" customHeight="1" x14ac:dyDescent="0.25">
      <c r="B56" s="7" t="s">
        <v>87</v>
      </c>
      <c r="C56" s="7" t="s">
        <v>93</v>
      </c>
      <c r="D56" s="7" t="s">
        <v>11</v>
      </c>
      <c r="E56" s="8">
        <v>45469</v>
      </c>
      <c r="F56" s="7" t="s">
        <v>89</v>
      </c>
      <c r="G56" s="9">
        <v>890</v>
      </c>
      <c r="H56" s="11" t="s">
        <v>13</v>
      </c>
    </row>
    <row r="57" spans="2:8" s="1" customFormat="1" ht="21.3" customHeight="1" x14ac:dyDescent="0.25">
      <c r="B57" s="7" t="s">
        <v>87</v>
      </c>
      <c r="C57" s="7" t="s">
        <v>94</v>
      </c>
      <c r="D57" s="7" t="s">
        <v>11</v>
      </c>
      <c r="E57" s="8">
        <v>45469</v>
      </c>
      <c r="F57" s="7" t="s">
        <v>89</v>
      </c>
      <c r="G57" s="9">
        <v>890</v>
      </c>
      <c r="H57" s="11" t="s">
        <v>13</v>
      </c>
    </row>
    <row r="58" spans="2:8" s="1" customFormat="1" ht="21.3" customHeight="1" x14ac:dyDescent="0.25">
      <c r="B58" s="7" t="s">
        <v>95</v>
      </c>
      <c r="C58" s="7" t="s">
        <v>44</v>
      </c>
      <c r="D58" s="7" t="s">
        <v>29</v>
      </c>
      <c r="E58" s="8">
        <v>45469</v>
      </c>
      <c r="F58" s="7" t="s">
        <v>96</v>
      </c>
      <c r="G58" s="9">
        <v>9504</v>
      </c>
      <c r="H58" s="11" t="s">
        <v>13</v>
      </c>
    </row>
    <row r="59" spans="2:8" s="1" customFormat="1" ht="21.3" customHeight="1" x14ac:dyDescent="0.25">
      <c r="B59" s="7" t="s">
        <v>97</v>
      </c>
      <c r="C59" s="7" t="s">
        <v>98</v>
      </c>
      <c r="D59" s="7" t="s">
        <v>11</v>
      </c>
      <c r="E59" s="8">
        <v>45470</v>
      </c>
      <c r="F59" s="7" t="s">
        <v>99</v>
      </c>
      <c r="G59" s="9">
        <v>7715</v>
      </c>
      <c r="H59" s="11" t="s">
        <v>20</v>
      </c>
    </row>
    <row r="60" spans="2:8" s="1" customFormat="1" ht="20.7" customHeight="1" x14ac:dyDescent="0.25">
      <c r="B60" s="12"/>
      <c r="C60" s="13"/>
      <c r="D60" s="13"/>
      <c r="E60" s="13"/>
      <c r="F60" s="13"/>
      <c r="G60" s="14">
        <f>SUM(G37:G59)</f>
        <v>1159233.8800000001</v>
      </c>
      <c r="H60" s="13"/>
    </row>
    <row r="61" spans="2:8" s="1" customFormat="1" ht="15.45" customHeight="1" x14ac:dyDescent="0.2"/>
    <row r="62" spans="2:8" s="1" customFormat="1" ht="10.050000000000001" customHeight="1" x14ac:dyDescent="0.2"/>
    <row r="63" spans="2:8" s="1" customFormat="1" ht="20.25" customHeight="1" x14ac:dyDescent="0.2">
      <c r="B63" s="3" t="s">
        <v>100</v>
      </c>
    </row>
    <row r="64" spans="2:8" s="1" customFormat="1" ht="10.050000000000001" customHeight="1" x14ac:dyDescent="0.2"/>
    <row r="65" spans="2:8" s="1" customFormat="1" ht="37.799999999999997" customHeight="1" x14ac:dyDescent="0.25">
      <c r="B65" s="4" t="s">
        <v>2</v>
      </c>
      <c r="C65" s="4" t="s">
        <v>3</v>
      </c>
      <c r="D65" s="4" t="s">
        <v>4</v>
      </c>
      <c r="E65" s="4" t="s">
        <v>5</v>
      </c>
      <c r="F65" s="4" t="s">
        <v>6</v>
      </c>
      <c r="G65" s="4" t="s">
        <v>7</v>
      </c>
      <c r="H65" s="5" t="s">
        <v>8</v>
      </c>
    </row>
    <row r="66" spans="2:8" s="1" customFormat="1" ht="21.3" customHeight="1" x14ac:dyDescent="0.25">
      <c r="B66" s="7" t="s">
        <v>101</v>
      </c>
      <c r="C66" s="7" t="s">
        <v>102</v>
      </c>
      <c r="D66" s="7" t="s">
        <v>11</v>
      </c>
      <c r="E66" s="8">
        <v>45446</v>
      </c>
      <c r="F66" s="7" t="s">
        <v>103</v>
      </c>
      <c r="G66" s="9">
        <v>6713.64</v>
      </c>
      <c r="H66" s="11" t="s">
        <v>13</v>
      </c>
    </row>
    <row r="67" spans="2:8" s="1" customFormat="1" ht="21.3" customHeight="1" x14ac:dyDescent="0.25">
      <c r="B67" s="7" t="s">
        <v>104</v>
      </c>
      <c r="C67" s="7" t="s">
        <v>102</v>
      </c>
      <c r="D67" s="7" t="s">
        <v>29</v>
      </c>
      <c r="E67" s="8">
        <v>45467</v>
      </c>
      <c r="F67" s="7" t="s">
        <v>105</v>
      </c>
      <c r="G67" s="9">
        <v>20240.919999999998</v>
      </c>
      <c r="H67" s="11" t="s">
        <v>13</v>
      </c>
    </row>
    <row r="68" spans="2:8" s="1" customFormat="1" ht="21.3" customHeight="1" x14ac:dyDescent="0.25">
      <c r="B68" s="7" t="s">
        <v>49</v>
      </c>
      <c r="C68" s="7" t="s">
        <v>106</v>
      </c>
      <c r="D68" s="7" t="s">
        <v>29</v>
      </c>
      <c r="E68" s="8">
        <v>45467</v>
      </c>
      <c r="F68" s="7" t="s">
        <v>107</v>
      </c>
      <c r="G68" s="9">
        <v>428955.28</v>
      </c>
      <c r="H68" s="11" t="s">
        <v>20</v>
      </c>
    </row>
    <row r="69" spans="2:8" s="1" customFormat="1" ht="21.3" customHeight="1" x14ac:dyDescent="0.25">
      <c r="B69" s="7" t="s">
        <v>108</v>
      </c>
      <c r="C69" s="7" t="s">
        <v>109</v>
      </c>
      <c r="D69" s="7" t="s">
        <v>29</v>
      </c>
      <c r="E69" s="8">
        <v>45469</v>
      </c>
      <c r="F69" s="7" t="s">
        <v>110</v>
      </c>
      <c r="G69" s="9">
        <v>63360</v>
      </c>
      <c r="H69" s="11" t="s">
        <v>20</v>
      </c>
    </row>
    <row r="70" spans="2:8" s="1" customFormat="1" ht="20.7" customHeight="1" x14ac:dyDescent="0.25">
      <c r="B70" s="12"/>
      <c r="C70" s="13"/>
      <c r="D70" s="13"/>
      <c r="E70" s="13"/>
      <c r="F70" s="13"/>
      <c r="G70" s="14">
        <f>SUM(G66:G69)</f>
        <v>519269.84</v>
      </c>
      <c r="H70" s="13"/>
    </row>
    <row r="71" spans="2:8" s="1" customFormat="1" ht="15.45" customHeight="1" x14ac:dyDescent="0.2"/>
    <row r="72" spans="2:8" s="1" customFormat="1" ht="10.050000000000001" customHeight="1" x14ac:dyDescent="0.2"/>
    <row r="73" spans="2:8" s="1" customFormat="1" ht="20.25" customHeight="1" x14ac:dyDescent="0.2">
      <c r="B73" s="3" t="s">
        <v>111</v>
      </c>
    </row>
    <row r="74" spans="2:8" s="1" customFormat="1" ht="10.050000000000001" customHeight="1" x14ac:dyDescent="0.2"/>
    <row r="75" spans="2:8" s="1" customFormat="1" ht="37.799999999999997" customHeight="1" x14ac:dyDescent="0.25">
      <c r="B75" s="4" t="s">
        <v>2</v>
      </c>
      <c r="C75" s="4" t="s">
        <v>3</v>
      </c>
      <c r="D75" s="4" t="s">
        <v>4</v>
      </c>
      <c r="E75" s="4" t="s">
        <v>5</v>
      </c>
      <c r="F75" s="4" t="s">
        <v>6</v>
      </c>
      <c r="G75" s="4" t="s">
        <v>7</v>
      </c>
      <c r="H75" s="5" t="s">
        <v>8</v>
      </c>
    </row>
    <row r="76" spans="2:8" s="1" customFormat="1" ht="21.3" customHeight="1" x14ac:dyDescent="0.25">
      <c r="B76" s="7" t="s">
        <v>112</v>
      </c>
      <c r="C76" s="7" t="s">
        <v>113</v>
      </c>
      <c r="D76" s="7" t="s">
        <v>29</v>
      </c>
      <c r="E76" s="8">
        <v>45469</v>
      </c>
      <c r="F76" s="7" t="s">
        <v>114</v>
      </c>
      <c r="G76" s="9">
        <v>15000</v>
      </c>
      <c r="H76" s="11" t="s">
        <v>13</v>
      </c>
    </row>
    <row r="77" spans="2:8" s="1" customFormat="1" ht="20.7" customHeight="1" x14ac:dyDescent="0.25">
      <c r="B77" s="12"/>
      <c r="C77" s="13"/>
      <c r="D77" s="13"/>
      <c r="E77" s="13"/>
      <c r="F77" s="13"/>
      <c r="G77" s="14">
        <f>SUM(G76)</f>
        <v>15000</v>
      </c>
      <c r="H77" s="13"/>
    </row>
    <row r="78" spans="2:8" s="1" customFormat="1" ht="15.45" customHeight="1" x14ac:dyDescent="0.2"/>
    <row r="79" spans="2:8" s="1" customFormat="1" ht="10.050000000000001" customHeight="1" x14ac:dyDescent="0.2"/>
    <row r="80" spans="2:8" s="1" customFormat="1" ht="20.25" customHeight="1" x14ac:dyDescent="0.2">
      <c r="B80" s="3" t="s">
        <v>115</v>
      </c>
    </row>
    <row r="81" spans="2:8" s="1" customFormat="1" ht="10.050000000000001" customHeight="1" x14ac:dyDescent="0.2"/>
    <row r="82" spans="2:8" s="1" customFormat="1" ht="37.799999999999997" customHeight="1" x14ac:dyDescent="0.25">
      <c r="B82" s="4" t="s">
        <v>2</v>
      </c>
      <c r="C82" s="4" t="s">
        <v>3</v>
      </c>
      <c r="D82" s="4" t="s">
        <v>4</v>
      </c>
      <c r="E82" s="4" t="s">
        <v>5</v>
      </c>
      <c r="F82" s="4" t="s">
        <v>6</v>
      </c>
      <c r="G82" s="4" t="s">
        <v>7</v>
      </c>
      <c r="H82" s="5" t="s">
        <v>8</v>
      </c>
    </row>
    <row r="83" spans="2:8" s="1" customFormat="1" ht="21.3" customHeight="1" x14ac:dyDescent="0.25">
      <c r="B83" s="7" t="s">
        <v>116</v>
      </c>
      <c r="C83" s="7" t="s">
        <v>117</v>
      </c>
      <c r="D83" s="7" t="s">
        <v>29</v>
      </c>
      <c r="E83" s="8">
        <v>45447</v>
      </c>
      <c r="F83" s="7" t="s">
        <v>118</v>
      </c>
      <c r="G83" s="9">
        <v>8709</v>
      </c>
      <c r="H83" s="11" t="s">
        <v>13</v>
      </c>
    </row>
    <row r="84" spans="2:8" s="1" customFormat="1" ht="21.3" customHeight="1" x14ac:dyDescent="0.25">
      <c r="B84" s="7" t="s">
        <v>119</v>
      </c>
      <c r="C84" s="7" t="s">
        <v>120</v>
      </c>
      <c r="D84" s="7" t="s">
        <v>29</v>
      </c>
      <c r="E84" s="8">
        <v>45468</v>
      </c>
      <c r="F84" s="7" t="s">
        <v>121</v>
      </c>
      <c r="G84" s="9">
        <v>6669</v>
      </c>
      <c r="H84" s="11" t="s">
        <v>13</v>
      </c>
    </row>
    <row r="85" spans="2:8" s="1" customFormat="1" ht="21.3" customHeight="1" x14ac:dyDescent="0.25">
      <c r="B85" s="7" t="s">
        <v>119</v>
      </c>
      <c r="C85" s="7" t="s">
        <v>122</v>
      </c>
      <c r="D85" s="7" t="s">
        <v>29</v>
      </c>
      <c r="E85" s="8">
        <v>45468</v>
      </c>
      <c r="F85" s="7" t="s">
        <v>121</v>
      </c>
      <c r="G85" s="9">
        <v>15561</v>
      </c>
      <c r="H85" s="11" t="s">
        <v>13</v>
      </c>
    </row>
    <row r="86" spans="2:8" s="1" customFormat="1" ht="21.3" customHeight="1" x14ac:dyDescent="0.25">
      <c r="B86" s="7" t="s">
        <v>123</v>
      </c>
      <c r="C86" s="7" t="s">
        <v>122</v>
      </c>
      <c r="D86" s="7" t="s">
        <v>11</v>
      </c>
      <c r="E86" s="8">
        <v>45471</v>
      </c>
      <c r="F86" s="7" t="s">
        <v>124</v>
      </c>
      <c r="G86" s="9">
        <v>5000</v>
      </c>
      <c r="H86" s="11" t="s">
        <v>13</v>
      </c>
    </row>
    <row r="87" spans="2:8" s="1" customFormat="1" ht="20.7" customHeight="1" x14ac:dyDescent="0.25">
      <c r="B87" s="12"/>
      <c r="C87" s="13"/>
      <c r="D87" s="13"/>
      <c r="E87" s="13"/>
      <c r="F87" s="13"/>
      <c r="G87" s="14">
        <f>SUM(G83:G86)</f>
        <v>35939</v>
      </c>
      <c r="H87" s="13"/>
    </row>
    <row r="88" spans="2:8" s="1" customFormat="1" ht="15.45" customHeight="1" x14ac:dyDescent="0.2"/>
    <row r="90" spans="2:8" x14ac:dyDescent="0.25">
      <c r="F90" s="15" t="s">
        <v>125</v>
      </c>
      <c r="G90" s="16">
        <f>G12+G23+G31+G60+G70+G77+G87</f>
        <v>2014249.6400000001</v>
      </c>
    </row>
  </sheetData>
  <mergeCells count="1">
    <mergeCell ref="B2:C2"/>
  </mergeCells>
  <pageMargins left="0.7" right="0.7" top="0.75" bottom="0.75" header="0.3" footer="0.3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Gibbs, Stephanie</cp:lastModifiedBy>
  <dcterms:created xsi:type="dcterms:W3CDTF">2024-07-31T11:07:31Z</dcterms:created>
  <dcterms:modified xsi:type="dcterms:W3CDTF">2024-07-31T11:10:09Z</dcterms:modified>
</cp:coreProperties>
</file>