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5 - August\"/>
    </mc:Choice>
  </mc:AlternateContent>
  <xr:revisionPtr revIDLastSave="0" documentId="8_{7A92E966-9ABB-46B7-B234-67BB814FEBBA}" xr6:coauthVersionLast="47" xr6:coauthVersionMax="47" xr10:uidLastSave="{00000000-0000-0000-0000-000000000000}"/>
  <bookViews>
    <workbookView xWindow="-108" yWindow="0" windowWidth="12144" windowHeight="12228" xr2:uid="{8F105F35-F2EA-4AC2-8F0F-D80A18629F8E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88" i="1"/>
  <c r="G81" i="1"/>
  <c r="G65" i="1"/>
  <c r="G58" i="1"/>
  <c r="G43" i="1"/>
  <c r="G33" i="1"/>
  <c r="G26" i="1"/>
  <c r="G11" i="1"/>
  <c r="G99" i="1" s="1"/>
</calcChain>
</file>

<file path=xl/sharedStrings.xml><?xml version="1.0" encoding="utf-8"?>
<sst xmlns="http://schemas.openxmlformats.org/spreadsheetml/2006/main" count="279" uniqueCount="134">
  <si>
    <t>Purchase Orders Raised Over £5,000 in August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</si>
  <si>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</si>
  <si>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</si>
  <si>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</si>
  <si>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</si>
  <si>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</si>
  <si>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</si>
  <si>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</si>
  <si>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</si>
  <si>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Tony Gee &amp; Partners</t>
  </si>
  <si>
    <t>Misc Corporate Property</t>
  </si>
  <si>
    <t>Premises-Related Expenditure</t>
  </si>
  <si>
    <t>P012938</t>
  </si>
  <si>
    <t>Revenue</t>
  </si>
  <si>
    <t>Commercial Services Kent Ltd</t>
  </si>
  <si>
    <t>Area Officers</t>
  </si>
  <si>
    <t>Transport Related Expenditure</t>
  </si>
  <si>
    <t>PS00486</t>
  </si>
  <si>
    <t>Marsh Groundworks Uk Ltd</t>
  </si>
  <si>
    <t>Princes Parade Leisure Centre</t>
  </si>
  <si>
    <t>SD01011</t>
  </si>
  <si>
    <t>Capital</t>
  </si>
  <si>
    <t>Governance &amp; Finance</t>
  </si>
  <si>
    <t>Bevan Brittan</t>
  </si>
  <si>
    <t>Corporate Management-Misc Exp</t>
  </si>
  <si>
    <t>Supplies And Services</t>
  </si>
  <si>
    <t>CE01283</t>
  </si>
  <si>
    <t>Aon Uk Limited</t>
  </si>
  <si>
    <t>Insurance Recharges</t>
  </si>
  <si>
    <t>Income</t>
  </si>
  <si>
    <t>FS01538</t>
  </si>
  <si>
    <t>Civica Uk Limited</t>
  </si>
  <si>
    <t>Ict Operations</t>
  </si>
  <si>
    <t>IT04634</t>
  </si>
  <si>
    <t>Arcus Global</t>
  </si>
  <si>
    <t>IT04636</t>
  </si>
  <si>
    <t>Centerprise International</t>
  </si>
  <si>
    <t>IT04637</t>
  </si>
  <si>
    <t>Socitm</t>
  </si>
  <si>
    <t>IT04640</t>
  </si>
  <si>
    <t>Dell Corporation Ltd</t>
  </si>
  <si>
    <t>IT04642</t>
  </si>
  <si>
    <t>Engine Room Technology Limited</t>
  </si>
  <si>
    <t>IT04641</t>
  </si>
  <si>
    <t>Pc Replacement Programme</t>
  </si>
  <si>
    <t>IT04644</t>
  </si>
  <si>
    <t>Gov Law &amp; Democracy</t>
  </si>
  <si>
    <t>Liu Batchelor T/A Lvb Creative</t>
  </si>
  <si>
    <t>Climate Change Fees</t>
  </si>
  <si>
    <t>PL01389</t>
  </si>
  <si>
    <t>Housing</t>
  </si>
  <si>
    <t>Less Homeless Ltd</t>
  </si>
  <si>
    <t>Homelessness(Exc P.S.Leasing)</t>
  </si>
  <si>
    <t>CH01993</t>
  </si>
  <si>
    <t>Dover District Council</t>
  </si>
  <si>
    <t>Housing Options</t>
  </si>
  <si>
    <t>HO00449</t>
  </si>
  <si>
    <t>Folkestone Rainbow Centre</t>
  </si>
  <si>
    <t>Homelessness (Grant Funded Exp</t>
  </si>
  <si>
    <t>HO00448</t>
  </si>
  <si>
    <t>Commercial Services Trading Ltd</t>
  </si>
  <si>
    <t>Neighbourhood Management</t>
  </si>
  <si>
    <t>HO00452</t>
  </si>
  <si>
    <t>Housing Revenue Account</t>
  </si>
  <si>
    <t>Andrew Morley Business Consultancy Limited</t>
  </si>
  <si>
    <t>Communal Areas</t>
  </si>
  <si>
    <t>HA01279</t>
  </si>
  <si>
    <t>Ubimob Limited</t>
  </si>
  <si>
    <t>Telecare - Digital Upgrade</t>
  </si>
  <si>
    <t>HA01280</t>
  </si>
  <si>
    <t>Aj Mobility Ltd T/A Ajm Healthcare</t>
  </si>
  <si>
    <t>Disabled Adaptations</t>
  </si>
  <si>
    <t>HA01281</t>
  </si>
  <si>
    <t>Mears Ltd</t>
  </si>
  <si>
    <t>Hra New Builds</t>
  </si>
  <si>
    <t>HO00446</t>
  </si>
  <si>
    <t>Metroline Security Limited</t>
  </si>
  <si>
    <t>Cyclical Sheltered</t>
  </si>
  <si>
    <t>HA01283</t>
  </si>
  <si>
    <t>HA01288</t>
  </si>
  <si>
    <t>Steadline Limited</t>
  </si>
  <si>
    <t>Remodelling Il Schemes</t>
  </si>
  <si>
    <t>HA01289</t>
  </si>
  <si>
    <t>Dds (International) Ltd</t>
  </si>
  <si>
    <t>Planned Maintenance</t>
  </si>
  <si>
    <t>HA01297</t>
  </si>
  <si>
    <t>Town &amp; Country Housing</t>
  </si>
  <si>
    <t>Handyperson Service</t>
  </si>
  <si>
    <t>HO00451</t>
  </si>
  <si>
    <t>People &amp; Customer Servs</t>
  </si>
  <si>
    <t>Reward Gateway (Uk) Ltd</t>
  </si>
  <si>
    <t>Human Resources(Central Costs)</t>
  </si>
  <si>
    <t>Employees</t>
  </si>
  <si>
    <t>HR01974</t>
  </si>
  <si>
    <t>Place &amp; Growth</t>
  </si>
  <si>
    <t>Uk Shared Prosperity Fund</t>
  </si>
  <si>
    <t>CR01676</t>
  </si>
  <si>
    <t>Folkestone Nepalese Community</t>
  </si>
  <si>
    <t>CR01678</t>
  </si>
  <si>
    <t>Sunflower House</t>
  </si>
  <si>
    <t>CR01679</t>
  </si>
  <si>
    <t>The Sports Trust</t>
  </si>
  <si>
    <t>CR01680</t>
  </si>
  <si>
    <t>Automation Academy</t>
  </si>
  <si>
    <t>Rm Business Hub Grant Scheme</t>
  </si>
  <si>
    <t>RE00963</t>
  </si>
  <si>
    <t>Docker Fermentation Ltd</t>
  </si>
  <si>
    <t>Fstone &amp; Hythe Green Bus.Grant</t>
  </si>
  <si>
    <t>RE00960</t>
  </si>
  <si>
    <t>Eav Networks Limited</t>
  </si>
  <si>
    <t>Rural England Prosperity Fund</t>
  </si>
  <si>
    <t>RE00964</t>
  </si>
  <si>
    <t>Romney Marsh Community Hub</t>
  </si>
  <si>
    <t>CR01682</t>
  </si>
  <si>
    <t>The Workshop Folkestone Limited</t>
  </si>
  <si>
    <t>RE00962</t>
  </si>
  <si>
    <t>Bulbi.Nl Ltd</t>
  </si>
  <si>
    <t>Grounds Maintenance</t>
  </si>
  <si>
    <t>GM12388</t>
  </si>
  <si>
    <t>Planning</t>
  </si>
  <si>
    <t>Bloomfields Limited</t>
  </si>
  <si>
    <t>Development Control</t>
  </si>
  <si>
    <t>PL01383</t>
  </si>
  <si>
    <t>Reg &amp; Community Services</t>
  </si>
  <si>
    <t>Sharper Consulting Services Limited</t>
  </si>
  <si>
    <t>Food Safety, Hlth&amp;Safety Etc</t>
  </si>
  <si>
    <t>EH02537</t>
  </si>
  <si>
    <t>Chiptech International Limited</t>
  </si>
  <si>
    <t>Lifeline Facilities</t>
  </si>
  <si>
    <t>LL00844</t>
  </si>
  <si>
    <t>Kent County Council</t>
  </si>
  <si>
    <t>Crime And Disorder</t>
  </si>
  <si>
    <t>EH02543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</si>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</sst>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  <family val="2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left"/>
    </xf>
    <xf numFmtId="4" fontId="1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90BC-C9DF-440B-AF87-8F1C3DC56B43}">
  <dimension ref="B1:H99"/>
  <sheetViews>
    <sheetView tabSelected="1" view="pageBreakPreview" zoomScale="60" zoomScaleNormal="100" workbookViewId="0">
      <selection activeCell="D12" sqref="D12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15" customHeight="1" x14ac:dyDescent="0.2"/>
    <row r="4" spans="2:8" s="1" customFormat="1" ht="10.050000000000001" customHeight="1" x14ac:dyDescent="0.2"/>
    <row r="5" spans="2:8" s="1" customFormat="1" ht="20.25" customHeight="1" x14ac:dyDescent="0.2">
      <c r="B5" s="4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6" t="s">
        <v>8</v>
      </c>
    </row>
    <row r="8" spans="2:8" s="1" customFormat="1" ht="21.3" customHeight="1" x14ac:dyDescent="0.25">
      <c r="B8" s="7" t="s">
        <v>9</v>
      </c>
      <c r="C8" s="7" t="s">
        <v>10</v>
      </c>
      <c r="D8" s="8" t="s">
        <v>11</v>
      </c>
      <c r="E8" s="9">
        <v>45505</v>
      </c>
      <c r="F8" s="7" t="s">
        <v>12</v>
      </c>
      <c r="G8" s="10">
        <v>15000</v>
      </c>
      <c r="H8" s="11" t="s">
        <v>13</v>
      </c>
    </row>
    <row r="9" spans="2:8" s="1" customFormat="1" ht="21.3" customHeight="1" x14ac:dyDescent="0.25">
      <c r="B9" s="8" t="s">
        <v>14</v>
      </c>
      <c r="C9" s="8" t="s">
        <v>15</v>
      </c>
      <c r="D9" s="8" t="s">
        <v>16</v>
      </c>
      <c r="E9" s="9">
        <v>45518</v>
      </c>
      <c r="F9" s="8" t="s">
        <v>17</v>
      </c>
      <c r="G9" s="10">
        <v>15000</v>
      </c>
      <c r="H9" s="11" t="s">
        <v>13</v>
      </c>
    </row>
    <row r="10" spans="2:8" s="1" customFormat="1" ht="21.3" customHeight="1" x14ac:dyDescent="0.25">
      <c r="B10" s="8" t="s">
        <v>18</v>
      </c>
      <c r="C10" s="8" t="s">
        <v>19</v>
      </c>
      <c r="D10" s="8" t="s">
        <v>11</v>
      </c>
      <c r="E10" s="9">
        <v>45519</v>
      </c>
      <c r="F10" s="8" t="s">
        <v>20</v>
      </c>
      <c r="G10" s="10">
        <v>9808</v>
      </c>
      <c r="H10" s="11" t="s">
        <v>21</v>
      </c>
    </row>
    <row r="11" spans="2:8" s="1" customFormat="1" ht="20.7" customHeight="1" x14ac:dyDescent="0.25">
      <c r="B11" s="12"/>
      <c r="C11" s="13"/>
      <c r="D11" s="13"/>
      <c r="E11" s="13"/>
      <c r="F11" s="13"/>
      <c r="G11" s="14">
        <f>SUM(G8:G10)</f>
        <v>39808</v>
      </c>
      <c r="H11" s="13"/>
    </row>
    <row r="12" spans="2:8" s="1" customFormat="1" ht="15.45" customHeight="1" x14ac:dyDescent="0.2"/>
    <row r="13" spans="2:8" s="1" customFormat="1" ht="10.050000000000001" customHeight="1" x14ac:dyDescent="0.2"/>
    <row r="14" spans="2:8" s="1" customFormat="1" ht="20.25" customHeight="1" x14ac:dyDescent="0.2">
      <c r="B14" s="4" t="s">
        <v>22</v>
      </c>
    </row>
    <row r="15" spans="2:8" s="1" customFormat="1" ht="10.050000000000001" customHeight="1" x14ac:dyDescent="0.2"/>
    <row r="16" spans="2:8" s="1" customFormat="1" ht="37.799999999999997" customHeight="1" x14ac:dyDescent="0.25"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" t="s">
        <v>8</v>
      </c>
    </row>
    <row r="17" spans="2:8" s="1" customFormat="1" ht="21.3" customHeight="1" x14ac:dyDescent="0.25">
      <c r="B17" s="8" t="s">
        <v>23</v>
      </c>
      <c r="C17" s="8" t="s">
        <v>24</v>
      </c>
      <c r="D17" s="8" t="s">
        <v>25</v>
      </c>
      <c r="E17" s="9">
        <v>45506</v>
      </c>
      <c r="F17" s="8" t="s">
        <v>26</v>
      </c>
      <c r="G17" s="10">
        <v>15000</v>
      </c>
      <c r="H17" s="11" t="s">
        <v>13</v>
      </c>
    </row>
    <row r="18" spans="2:8" s="1" customFormat="1" ht="21.3" customHeight="1" x14ac:dyDescent="0.25">
      <c r="B18" s="8" t="s">
        <v>27</v>
      </c>
      <c r="C18" s="8" t="s">
        <v>28</v>
      </c>
      <c r="D18" s="8" t="s">
        <v>29</v>
      </c>
      <c r="E18" s="9">
        <v>45509</v>
      </c>
      <c r="F18" s="8" t="s">
        <v>30</v>
      </c>
      <c r="G18" s="10">
        <v>52361.56</v>
      </c>
      <c r="H18" s="11" t="s">
        <v>13</v>
      </c>
    </row>
    <row r="19" spans="2:8" s="1" customFormat="1" ht="21.3" customHeight="1" x14ac:dyDescent="0.25">
      <c r="B19" s="8" t="s">
        <v>31</v>
      </c>
      <c r="C19" s="8" t="s">
        <v>32</v>
      </c>
      <c r="D19" s="8" t="s">
        <v>25</v>
      </c>
      <c r="E19" s="9">
        <v>45509</v>
      </c>
      <c r="F19" s="8" t="s">
        <v>33</v>
      </c>
      <c r="G19" s="10">
        <v>13769.43</v>
      </c>
      <c r="H19" s="11" t="s">
        <v>13</v>
      </c>
    </row>
    <row r="20" spans="2:8" s="1" customFormat="1" ht="21.3" customHeight="1" x14ac:dyDescent="0.25">
      <c r="B20" s="8" t="s">
        <v>34</v>
      </c>
      <c r="C20" s="8" t="s">
        <v>32</v>
      </c>
      <c r="D20" s="8" t="s">
        <v>25</v>
      </c>
      <c r="E20" s="9">
        <v>45516</v>
      </c>
      <c r="F20" s="8" t="s">
        <v>35</v>
      </c>
      <c r="G20" s="10">
        <v>340479.04</v>
      </c>
      <c r="H20" s="11" t="s">
        <v>13</v>
      </c>
    </row>
    <row r="21" spans="2:8" s="1" customFormat="1" ht="21.3" customHeight="1" x14ac:dyDescent="0.25">
      <c r="B21" s="8" t="s">
        <v>36</v>
      </c>
      <c r="C21" s="8" t="s">
        <v>32</v>
      </c>
      <c r="D21" s="8" t="s">
        <v>25</v>
      </c>
      <c r="E21" s="9">
        <v>45516</v>
      </c>
      <c r="F21" s="8" t="s">
        <v>37</v>
      </c>
      <c r="G21" s="10">
        <v>8956</v>
      </c>
      <c r="H21" s="11" t="s">
        <v>13</v>
      </c>
    </row>
    <row r="22" spans="2:8" s="1" customFormat="1" ht="21.3" customHeight="1" x14ac:dyDescent="0.25">
      <c r="B22" s="8" t="s">
        <v>38</v>
      </c>
      <c r="C22" s="8" t="s">
        <v>32</v>
      </c>
      <c r="D22" s="8" t="s">
        <v>25</v>
      </c>
      <c r="E22" s="9">
        <v>45526</v>
      </c>
      <c r="F22" s="8" t="s">
        <v>39</v>
      </c>
      <c r="G22" s="10">
        <v>50000</v>
      </c>
      <c r="H22" s="11" t="s">
        <v>13</v>
      </c>
    </row>
    <row r="23" spans="2:8" s="1" customFormat="1" ht="21.3" customHeight="1" x14ac:dyDescent="0.25">
      <c r="B23" s="8" t="s">
        <v>40</v>
      </c>
      <c r="C23" s="8" t="s">
        <v>32</v>
      </c>
      <c r="D23" s="8" t="s">
        <v>25</v>
      </c>
      <c r="E23" s="9">
        <v>45531</v>
      </c>
      <c r="F23" s="8" t="s">
        <v>41</v>
      </c>
      <c r="G23" s="10">
        <v>9172.26</v>
      </c>
      <c r="H23" s="11" t="s">
        <v>13</v>
      </c>
    </row>
    <row r="24" spans="2:8" s="1" customFormat="1" ht="21.3" customHeight="1" x14ac:dyDescent="0.25">
      <c r="B24" s="8" t="s">
        <v>42</v>
      </c>
      <c r="C24" s="8" t="s">
        <v>32</v>
      </c>
      <c r="D24" s="8" t="s">
        <v>25</v>
      </c>
      <c r="E24" s="9">
        <v>45531</v>
      </c>
      <c r="F24" s="8" t="s">
        <v>43</v>
      </c>
      <c r="G24" s="10">
        <v>10950</v>
      </c>
      <c r="H24" s="11" t="s">
        <v>13</v>
      </c>
    </row>
    <row r="25" spans="2:8" s="1" customFormat="1" ht="21.3" customHeight="1" x14ac:dyDescent="0.25">
      <c r="B25" s="8" t="s">
        <v>40</v>
      </c>
      <c r="C25" s="8" t="s">
        <v>44</v>
      </c>
      <c r="D25" s="8" t="s">
        <v>25</v>
      </c>
      <c r="E25" s="9">
        <v>45533</v>
      </c>
      <c r="F25" s="8" t="s">
        <v>45</v>
      </c>
      <c r="G25" s="10">
        <v>21488.400000000001</v>
      </c>
      <c r="H25" s="11" t="s">
        <v>21</v>
      </c>
    </row>
    <row r="26" spans="2:8" s="1" customFormat="1" ht="20.7" customHeight="1" x14ac:dyDescent="0.25">
      <c r="B26" s="12"/>
      <c r="C26" s="13"/>
      <c r="D26" s="13"/>
      <c r="E26" s="13"/>
      <c r="F26" s="13"/>
      <c r="G26" s="14">
        <f>SUM(G17:G25)</f>
        <v>522176.69</v>
      </c>
      <c r="H26" s="13"/>
    </row>
    <row r="27" spans="2:8" s="1" customFormat="1" ht="15.45" customHeight="1" x14ac:dyDescent="0.2"/>
    <row r="28" spans="2:8" s="1" customFormat="1" ht="10.050000000000001" customHeight="1" x14ac:dyDescent="0.2"/>
    <row r="29" spans="2:8" s="1" customFormat="1" ht="20.25" customHeight="1" x14ac:dyDescent="0.2">
      <c r="B29" s="4" t="s">
        <v>46</v>
      </c>
    </row>
    <row r="30" spans="2:8" s="1" customFormat="1" ht="10.050000000000001" customHeight="1" x14ac:dyDescent="0.2"/>
    <row r="31" spans="2:8" s="1" customFormat="1" ht="37.799999999999997" customHeight="1" x14ac:dyDescent="0.25"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6" t="s">
        <v>8</v>
      </c>
    </row>
    <row r="32" spans="2:8" s="1" customFormat="1" ht="21.3" customHeight="1" x14ac:dyDescent="0.25">
      <c r="B32" s="8" t="s">
        <v>47</v>
      </c>
      <c r="C32" s="8" t="s">
        <v>48</v>
      </c>
      <c r="D32" s="8" t="s">
        <v>25</v>
      </c>
      <c r="E32" s="9">
        <v>45524</v>
      </c>
      <c r="F32" s="8" t="s">
        <v>49</v>
      </c>
      <c r="G32" s="10">
        <v>6000</v>
      </c>
      <c r="H32" s="11" t="s">
        <v>13</v>
      </c>
    </row>
    <row r="33" spans="2:8" s="1" customFormat="1" ht="20.7" customHeight="1" x14ac:dyDescent="0.25">
      <c r="B33" s="12"/>
      <c r="C33" s="13"/>
      <c r="D33" s="13"/>
      <c r="E33" s="13"/>
      <c r="F33" s="13"/>
      <c r="G33" s="14">
        <f>SUM(G32)</f>
        <v>6000</v>
      </c>
      <c r="H33" s="13"/>
    </row>
    <row r="34" spans="2:8" s="1" customFormat="1" ht="15.45" customHeight="1" x14ac:dyDescent="0.2"/>
    <row r="35" spans="2:8" s="1" customFormat="1" ht="10.050000000000001" customHeight="1" x14ac:dyDescent="0.2"/>
    <row r="36" spans="2:8" s="1" customFormat="1" ht="20.25" customHeight="1" x14ac:dyDescent="0.2">
      <c r="B36" s="4" t="s">
        <v>50</v>
      </c>
    </row>
    <row r="37" spans="2:8" s="1" customFormat="1" ht="10.050000000000001" customHeight="1" x14ac:dyDescent="0.2"/>
    <row r="38" spans="2:8" s="1" customFormat="1" ht="37.799999999999997" customHeight="1" x14ac:dyDescent="0.25"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  <c r="H38" s="6" t="s">
        <v>8</v>
      </c>
    </row>
    <row r="39" spans="2:8" s="1" customFormat="1" ht="21.3" customHeight="1" x14ac:dyDescent="0.25">
      <c r="B39" s="8" t="s">
        <v>51</v>
      </c>
      <c r="C39" s="8" t="s">
        <v>52</v>
      </c>
      <c r="D39" s="8" t="s">
        <v>25</v>
      </c>
      <c r="E39" s="9">
        <v>45512</v>
      </c>
      <c r="F39" s="8" t="s">
        <v>53</v>
      </c>
      <c r="G39" s="10">
        <v>9500</v>
      </c>
      <c r="H39" s="11" t="s">
        <v>13</v>
      </c>
    </row>
    <row r="40" spans="2:8" s="1" customFormat="1" ht="21.3" customHeight="1" x14ac:dyDescent="0.25">
      <c r="B40" s="8" t="s">
        <v>54</v>
      </c>
      <c r="C40" s="8" t="s">
        <v>55</v>
      </c>
      <c r="D40" s="8" t="s">
        <v>25</v>
      </c>
      <c r="E40" s="9">
        <v>45519</v>
      </c>
      <c r="F40" s="8" t="s">
        <v>56</v>
      </c>
      <c r="G40" s="10">
        <v>10887</v>
      </c>
      <c r="H40" s="11" t="s">
        <v>13</v>
      </c>
    </row>
    <row r="41" spans="2:8" s="1" customFormat="1" ht="21.3" customHeight="1" x14ac:dyDescent="0.25">
      <c r="B41" s="8" t="s">
        <v>57</v>
      </c>
      <c r="C41" s="8" t="s">
        <v>58</v>
      </c>
      <c r="D41" s="8" t="s">
        <v>25</v>
      </c>
      <c r="E41" s="9">
        <v>45519</v>
      </c>
      <c r="F41" s="8" t="s">
        <v>59</v>
      </c>
      <c r="G41" s="10">
        <v>20000</v>
      </c>
      <c r="H41" s="11" t="s">
        <v>13</v>
      </c>
    </row>
    <row r="42" spans="2:8" s="1" customFormat="1" ht="21.3" customHeight="1" x14ac:dyDescent="0.25">
      <c r="B42" s="8" t="s">
        <v>60</v>
      </c>
      <c r="C42" s="8" t="s">
        <v>61</v>
      </c>
      <c r="D42" s="8" t="s">
        <v>16</v>
      </c>
      <c r="E42" s="9">
        <v>45531</v>
      </c>
      <c r="F42" s="8" t="s">
        <v>62</v>
      </c>
      <c r="G42" s="10">
        <v>6873.43</v>
      </c>
      <c r="H42" s="11" t="s">
        <v>13</v>
      </c>
    </row>
    <row r="43" spans="2:8" s="1" customFormat="1" ht="20.7" customHeight="1" x14ac:dyDescent="0.25">
      <c r="B43" s="12"/>
      <c r="C43" s="13"/>
      <c r="D43" s="13"/>
      <c r="E43" s="13"/>
      <c r="F43" s="13"/>
      <c r="G43" s="14">
        <f>SUM(G39:G42)</f>
        <v>47260.43</v>
      </c>
      <c r="H43" s="13"/>
    </row>
    <row r="44" spans="2:8" s="1" customFormat="1" ht="15.45" customHeight="1" x14ac:dyDescent="0.2"/>
    <row r="45" spans="2:8" s="1" customFormat="1" ht="10.050000000000001" customHeight="1" x14ac:dyDescent="0.2"/>
    <row r="46" spans="2:8" s="1" customFormat="1" ht="20.25" customHeight="1" x14ac:dyDescent="0.2">
      <c r="B46" s="4" t="s">
        <v>63</v>
      </c>
    </row>
    <row r="47" spans="2:8" s="1" customFormat="1" ht="10.050000000000001" customHeight="1" x14ac:dyDescent="0.2"/>
    <row r="48" spans="2:8" s="1" customFormat="1" ht="37.799999999999997" customHeight="1" x14ac:dyDescent="0.25">
      <c r="B48" s="5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 s="5" t="s">
        <v>7</v>
      </c>
      <c r="H48" s="6" t="s">
        <v>8</v>
      </c>
    </row>
    <row r="49" spans="2:8" s="1" customFormat="1" ht="21.3" customHeight="1" x14ac:dyDescent="0.25">
      <c r="B49" s="8" t="s">
        <v>64</v>
      </c>
      <c r="C49" s="8" t="s">
        <v>65</v>
      </c>
      <c r="D49" s="8" t="s">
        <v>11</v>
      </c>
      <c r="E49" s="9">
        <v>45509</v>
      </c>
      <c r="F49" s="8" t="s">
        <v>66</v>
      </c>
      <c r="G49" s="10">
        <v>14119.39</v>
      </c>
      <c r="H49" s="11" t="s">
        <v>21</v>
      </c>
    </row>
    <row r="50" spans="2:8" s="1" customFormat="1" ht="21.3" customHeight="1" x14ac:dyDescent="0.25">
      <c r="B50" s="8" t="s">
        <v>67</v>
      </c>
      <c r="C50" s="8" t="s">
        <v>68</v>
      </c>
      <c r="D50" s="8" t="s">
        <v>11</v>
      </c>
      <c r="E50" s="9">
        <v>45509</v>
      </c>
      <c r="F50" s="8" t="s">
        <v>69</v>
      </c>
      <c r="G50" s="10">
        <v>6900</v>
      </c>
      <c r="H50" s="11" t="s">
        <v>21</v>
      </c>
    </row>
    <row r="51" spans="2:8" s="1" customFormat="1" ht="21.3" customHeight="1" x14ac:dyDescent="0.25">
      <c r="B51" s="8" t="s">
        <v>70</v>
      </c>
      <c r="C51" s="8" t="s">
        <v>71</v>
      </c>
      <c r="D51" s="8" t="s">
        <v>11</v>
      </c>
      <c r="E51" s="9">
        <v>45512</v>
      </c>
      <c r="F51" s="8" t="s">
        <v>72</v>
      </c>
      <c r="G51" s="10">
        <v>7033.92</v>
      </c>
      <c r="H51" s="11" t="s">
        <v>21</v>
      </c>
    </row>
    <row r="52" spans="2:8" s="1" customFormat="1" ht="21.3" customHeight="1" x14ac:dyDescent="0.25">
      <c r="B52" s="8" t="s">
        <v>73</v>
      </c>
      <c r="C52" s="8" t="s">
        <v>74</v>
      </c>
      <c r="D52" s="8" t="s">
        <v>11</v>
      </c>
      <c r="E52" s="9">
        <v>45516</v>
      </c>
      <c r="F52" s="8" t="s">
        <v>75</v>
      </c>
      <c r="G52" s="10">
        <v>19918.490000000002</v>
      </c>
      <c r="H52" s="11" t="s">
        <v>21</v>
      </c>
    </row>
    <row r="53" spans="2:8" s="1" customFormat="1" ht="21.3" customHeight="1" x14ac:dyDescent="0.25">
      <c r="B53" s="8" t="s">
        <v>76</v>
      </c>
      <c r="C53" s="8" t="s">
        <v>77</v>
      </c>
      <c r="D53" s="8" t="s">
        <v>11</v>
      </c>
      <c r="E53" s="9">
        <v>45516</v>
      </c>
      <c r="F53" s="8" t="s">
        <v>78</v>
      </c>
      <c r="G53" s="10">
        <v>7900</v>
      </c>
      <c r="H53" s="11" t="s">
        <v>21</v>
      </c>
    </row>
    <row r="54" spans="2:8" s="1" customFormat="1" ht="21.3" customHeight="1" x14ac:dyDescent="0.25">
      <c r="B54" s="8" t="s">
        <v>76</v>
      </c>
      <c r="C54" s="8" t="s">
        <v>77</v>
      </c>
      <c r="D54" s="8" t="s">
        <v>11</v>
      </c>
      <c r="E54" s="9">
        <v>45519</v>
      </c>
      <c r="F54" s="8" t="s">
        <v>79</v>
      </c>
      <c r="G54" s="10">
        <v>7162.5</v>
      </c>
      <c r="H54" s="11" t="s">
        <v>21</v>
      </c>
    </row>
    <row r="55" spans="2:8" s="1" customFormat="1" ht="21.3" customHeight="1" x14ac:dyDescent="0.25">
      <c r="B55" s="8" t="s">
        <v>80</v>
      </c>
      <c r="C55" s="8" t="s">
        <v>81</v>
      </c>
      <c r="D55" s="8" t="s">
        <v>11</v>
      </c>
      <c r="E55" s="9">
        <v>45524</v>
      </c>
      <c r="F55" s="8" t="s">
        <v>82</v>
      </c>
      <c r="G55" s="10">
        <v>105000</v>
      </c>
      <c r="H55" s="11" t="s">
        <v>21</v>
      </c>
    </row>
    <row r="56" spans="2:8" s="1" customFormat="1" ht="21.3" customHeight="1" x14ac:dyDescent="0.25">
      <c r="B56" s="8" t="s">
        <v>83</v>
      </c>
      <c r="C56" s="8" t="s">
        <v>84</v>
      </c>
      <c r="D56" s="8" t="s">
        <v>11</v>
      </c>
      <c r="E56" s="9">
        <v>45531</v>
      </c>
      <c r="F56" s="8" t="s">
        <v>85</v>
      </c>
      <c r="G56" s="10">
        <v>33000</v>
      </c>
      <c r="H56" s="11" t="s">
        <v>13</v>
      </c>
    </row>
    <row r="57" spans="2:8" s="1" customFormat="1" ht="21.3" customHeight="1" x14ac:dyDescent="0.25">
      <c r="B57" s="8" t="s">
        <v>86</v>
      </c>
      <c r="C57" s="8" t="s">
        <v>87</v>
      </c>
      <c r="D57" s="8" t="s">
        <v>11</v>
      </c>
      <c r="E57" s="9">
        <v>45531</v>
      </c>
      <c r="F57" s="8" t="s">
        <v>88</v>
      </c>
      <c r="G57" s="10">
        <v>25053.09</v>
      </c>
      <c r="H57" s="11" t="s">
        <v>13</v>
      </c>
    </row>
    <row r="58" spans="2:8" s="1" customFormat="1" ht="20.7" customHeight="1" x14ac:dyDescent="0.25">
      <c r="B58" s="12"/>
      <c r="C58" s="13"/>
      <c r="D58" s="13"/>
      <c r="E58" s="13"/>
      <c r="F58" s="13"/>
      <c r="G58" s="14">
        <f>SUM(G49:G57)</f>
        <v>226087.38999999998</v>
      </c>
      <c r="H58" s="13"/>
    </row>
    <row r="59" spans="2:8" s="1" customFormat="1" ht="15.45" customHeight="1" x14ac:dyDescent="0.2"/>
    <row r="60" spans="2:8" s="1" customFormat="1" ht="10.050000000000001" customHeight="1" x14ac:dyDescent="0.2"/>
    <row r="61" spans="2:8" s="1" customFormat="1" ht="20.25" customHeight="1" x14ac:dyDescent="0.2">
      <c r="B61" s="4" t="s">
        <v>89</v>
      </c>
    </row>
    <row r="62" spans="2:8" s="1" customFormat="1" ht="10.050000000000001" customHeight="1" x14ac:dyDescent="0.2"/>
    <row r="63" spans="2:8" s="1" customFormat="1" ht="37.799999999999997" customHeight="1" x14ac:dyDescent="0.25">
      <c r="B63" s="5" t="s">
        <v>2</v>
      </c>
      <c r="C63" s="5" t="s">
        <v>3</v>
      </c>
      <c r="D63" s="5" t="s">
        <v>4</v>
      </c>
      <c r="E63" s="5" t="s">
        <v>5</v>
      </c>
      <c r="F63" s="5" t="s">
        <v>6</v>
      </c>
      <c r="G63" s="5" t="s">
        <v>7</v>
      </c>
      <c r="H63" s="6" t="s">
        <v>8</v>
      </c>
    </row>
    <row r="64" spans="2:8" s="1" customFormat="1" ht="21.3" customHeight="1" x14ac:dyDescent="0.25">
      <c r="B64" s="8" t="s">
        <v>90</v>
      </c>
      <c r="C64" s="8" t="s">
        <v>91</v>
      </c>
      <c r="D64" s="8" t="s">
        <v>92</v>
      </c>
      <c r="E64" s="9">
        <v>45525</v>
      </c>
      <c r="F64" s="8" t="s">
        <v>93</v>
      </c>
      <c r="G64" s="10">
        <v>17081.52</v>
      </c>
      <c r="H64" s="11" t="s">
        <v>13</v>
      </c>
    </row>
    <row r="65" spans="2:8" s="1" customFormat="1" ht="20.7" customHeight="1" x14ac:dyDescent="0.25">
      <c r="B65" s="12"/>
      <c r="C65" s="13"/>
      <c r="D65" s="13"/>
      <c r="E65" s="13"/>
      <c r="F65" s="13"/>
      <c r="G65" s="14">
        <f>SUM(G64)</f>
        <v>17081.52</v>
      </c>
      <c r="H65" s="13"/>
    </row>
    <row r="66" spans="2:8" s="1" customFormat="1" ht="15.45" customHeight="1" x14ac:dyDescent="0.2"/>
    <row r="67" spans="2:8" s="1" customFormat="1" ht="10.050000000000001" customHeight="1" x14ac:dyDescent="0.2"/>
    <row r="68" spans="2:8" s="1" customFormat="1" ht="20.25" customHeight="1" x14ac:dyDescent="0.2">
      <c r="B68" s="4" t="s">
        <v>94</v>
      </c>
    </row>
    <row r="69" spans="2:8" s="1" customFormat="1" ht="10.050000000000001" customHeight="1" x14ac:dyDescent="0.2"/>
    <row r="70" spans="2:8" s="1" customFormat="1" ht="37.799999999999997" customHeight="1" x14ac:dyDescent="0.25">
      <c r="B70" s="5" t="s">
        <v>2</v>
      </c>
      <c r="C70" s="5" t="s">
        <v>3</v>
      </c>
      <c r="D70" s="5" t="s">
        <v>4</v>
      </c>
      <c r="E70" s="5" t="s">
        <v>5</v>
      </c>
      <c r="F70" s="5" t="s">
        <v>6</v>
      </c>
      <c r="G70" s="5" t="s">
        <v>7</v>
      </c>
      <c r="H70" s="6" t="s">
        <v>8</v>
      </c>
    </row>
    <row r="71" spans="2:8" s="1" customFormat="1" ht="21.3" customHeight="1" x14ac:dyDescent="0.25">
      <c r="B71" s="8" t="s">
        <v>57</v>
      </c>
      <c r="C71" s="8" t="s">
        <v>95</v>
      </c>
      <c r="D71" s="8" t="s">
        <v>25</v>
      </c>
      <c r="E71" s="9">
        <v>45510</v>
      </c>
      <c r="F71" s="8" t="s">
        <v>96</v>
      </c>
      <c r="G71" s="10">
        <v>30000</v>
      </c>
      <c r="H71" s="11" t="s">
        <v>13</v>
      </c>
    </row>
    <row r="72" spans="2:8" s="1" customFormat="1" ht="21.3" customHeight="1" x14ac:dyDescent="0.25">
      <c r="B72" s="8" t="s">
        <v>97</v>
      </c>
      <c r="C72" s="8" t="s">
        <v>95</v>
      </c>
      <c r="D72" s="8" t="s">
        <v>25</v>
      </c>
      <c r="E72" s="9">
        <v>45525</v>
      </c>
      <c r="F72" s="8" t="s">
        <v>98</v>
      </c>
      <c r="G72" s="10">
        <v>8000</v>
      </c>
      <c r="H72" s="11" t="s">
        <v>13</v>
      </c>
    </row>
    <row r="73" spans="2:8" s="1" customFormat="1" ht="21.3" customHeight="1" x14ac:dyDescent="0.25">
      <c r="B73" s="8" t="s">
        <v>99</v>
      </c>
      <c r="C73" s="8" t="s">
        <v>95</v>
      </c>
      <c r="D73" s="8" t="s">
        <v>25</v>
      </c>
      <c r="E73" s="9">
        <v>45525</v>
      </c>
      <c r="F73" s="8" t="s">
        <v>100</v>
      </c>
      <c r="G73" s="10">
        <v>8000</v>
      </c>
      <c r="H73" s="11" t="s">
        <v>13</v>
      </c>
    </row>
    <row r="74" spans="2:8" s="1" customFormat="1" ht="21.3" customHeight="1" x14ac:dyDescent="0.25">
      <c r="B74" s="8" t="s">
        <v>101</v>
      </c>
      <c r="C74" s="8" t="s">
        <v>95</v>
      </c>
      <c r="D74" s="8" t="s">
        <v>25</v>
      </c>
      <c r="E74" s="9">
        <v>45525</v>
      </c>
      <c r="F74" s="8" t="s">
        <v>102</v>
      </c>
      <c r="G74" s="10">
        <v>15000</v>
      </c>
      <c r="H74" s="11" t="s">
        <v>13</v>
      </c>
    </row>
    <row r="75" spans="2:8" s="1" customFormat="1" ht="21.3" customHeight="1" x14ac:dyDescent="0.25">
      <c r="B75" s="8" t="s">
        <v>103</v>
      </c>
      <c r="C75" s="8" t="s">
        <v>104</v>
      </c>
      <c r="D75" s="8" t="s">
        <v>25</v>
      </c>
      <c r="E75" s="9">
        <v>45527</v>
      </c>
      <c r="F75" s="8" t="s">
        <v>105</v>
      </c>
      <c r="G75" s="10">
        <v>8682.51</v>
      </c>
      <c r="H75" s="11" t="s">
        <v>13</v>
      </c>
    </row>
    <row r="76" spans="2:8" s="1" customFormat="1" ht="21.3" customHeight="1" x14ac:dyDescent="0.25">
      <c r="B76" s="8" t="s">
        <v>106</v>
      </c>
      <c r="C76" s="8" t="s">
        <v>107</v>
      </c>
      <c r="D76" s="8" t="s">
        <v>25</v>
      </c>
      <c r="E76" s="9">
        <v>45527</v>
      </c>
      <c r="F76" s="8" t="s">
        <v>108</v>
      </c>
      <c r="G76" s="10">
        <v>25000</v>
      </c>
      <c r="H76" s="11" t="s">
        <v>21</v>
      </c>
    </row>
    <row r="77" spans="2:8" s="1" customFormat="1" ht="21.3" customHeight="1" x14ac:dyDescent="0.25">
      <c r="B77" s="8" t="s">
        <v>109</v>
      </c>
      <c r="C77" s="8" t="s">
        <v>110</v>
      </c>
      <c r="D77" s="8" t="s">
        <v>25</v>
      </c>
      <c r="E77" s="9">
        <v>45527</v>
      </c>
      <c r="F77" s="8" t="s">
        <v>111</v>
      </c>
      <c r="G77" s="10">
        <v>24638</v>
      </c>
      <c r="H77" s="11" t="s">
        <v>21</v>
      </c>
    </row>
    <row r="78" spans="2:8" s="1" customFormat="1" ht="21.3" customHeight="1" x14ac:dyDescent="0.25">
      <c r="B78" s="8" t="s">
        <v>112</v>
      </c>
      <c r="C78" s="8" t="s">
        <v>95</v>
      </c>
      <c r="D78" s="8" t="s">
        <v>25</v>
      </c>
      <c r="E78" s="9">
        <v>45527</v>
      </c>
      <c r="F78" s="8" t="s">
        <v>113</v>
      </c>
      <c r="G78" s="10">
        <v>8000</v>
      </c>
      <c r="H78" s="11" t="s">
        <v>13</v>
      </c>
    </row>
    <row r="79" spans="2:8" s="1" customFormat="1" ht="21.3" customHeight="1" x14ac:dyDescent="0.25">
      <c r="B79" s="8" t="s">
        <v>114</v>
      </c>
      <c r="C79" s="8" t="s">
        <v>107</v>
      </c>
      <c r="D79" s="8" t="s">
        <v>25</v>
      </c>
      <c r="E79" s="9">
        <v>45527</v>
      </c>
      <c r="F79" s="8" t="s">
        <v>115</v>
      </c>
      <c r="G79" s="10">
        <v>12094.52</v>
      </c>
      <c r="H79" s="11" t="s">
        <v>21</v>
      </c>
    </row>
    <row r="80" spans="2:8" s="1" customFormat="1" ht="21.3" customHeight="1" x14ac:dyDescent="0.25">
      <c r="B80" s="8" t="s">
        <v>116</v>
      </c>
      <c r="C80" s="8" t="s">
        <v>117</v>
      </c>
      <c r="D80" s="8" t="s">
        <v>25</v>
      </c>
      <c r="E80" s="9">
        <v>45532</v>
      </c>
      <c r="F80" s="8" t="s">
        <v>118</v>
      </c>
      <c r="G80" s="10">
        <v>6132.65</v>
      </c>
      <c r="H80" s="11" t="s">
        <v>13</v>
      </c>
    </row>
    <row r="81" spans="2:8" s="1" customFormat="1" ht="20.7" customHeight="1" x14ac:dyDescent="0.25">
      <c r="B81" s="12"/>
      <c r="C81" s="13"/>
      <c r="D81" s="13"/>
      <c r="E81" s="13"/>
      <c r="F81" s="13"/>
      <c r="G81" s="14">
        <f>SUM(G71:G80)</f>
        <v>145547.68</v>
      </c>
      <c r="H81" s="13"/>
    </row>
    <row r="82" spans="2:8" s="1" customFormat="1" ht="15.45" customHeight="1" x14ac:dyDescent="0.2"/>
    <row r="83" spans="2:8" s="1" customFormat="1" ht="10.050000000000001" customHeight="1" x14ac:dyDescent="0.2"/>
    <row r="84" spans="2:8" s="1" customFormat="1" ht="20.25" customHeight="1" x14ac:dyDescent="0.2">
      <c r="B84" s="4" t="s">
        <v>119</v>
      </c>
    </row>
    <row r="85" spans="2:8" s="1" customFormat="1" ht="10.050000000000001" customHeight="1" x14ac:dyDescent="0.2"/>
    <row r="86" spans="2:8" s="1" customFormat="1" ht="37.799999999999997" customHeight="1" x14ac:dyDescent="0.25">
      <c r="B86" s="5" t="s">
        <v>2</v>
      </c>
      <c r="C86" s="5" t="s">
        <v>3</v>
      </c>
      <c r="D86" s="5" t="s">
        <v>4</v>
      </c>
      <c r="E86" s="5" t="s">
        <v>5</v>
      </c>
      <c r="F86" s="5" t="s">
        <v>6</v>
      </c>
      <c r="G86" s="5" t="s">
        <v>7</v>
      </c>
      <c r="H86" s="6" t="s">
        <v>8</v>
      </c>
    </row>
    <row r="87" spans="2:8" s="1" customFormat="1" ht="21.3" customHeight="1" x14ac:dyDescent="0.25">
      <c r="B87" s="8" t="s">
        <v>120</v>
      </c>
      <c r="C87" s="8" t="s">
        <v>121</v>
      </c>
      <c r="D87" s="8" t="s">
        <v>25</v>
      </c>
      <c r="E87" s="9">
        <v>45511</v>
      </c>
      <c r="F87" s="8" t="s">
        <v>122</v>
      </c>
      <c r="G87" s="10">
        <v>10200</v>
      </c>
      <c r="H87" s="11" t="s">
        <v>13</v>
      </c>
    </row>
    <row r="88" spans="2:8" s="1" customFormat="1" ht="20.7" customHeight="1" x14ac:dyDescent="0.25">
      <c r="B88" s="12"/>
      <c r="C88" s="13"/>
      <c r="D88" s="13"/>
      <c r="E88" s="13"/>
      <c r="F88" s="13"/>
      <c r="G88" s="14">
        <f>SUM(G87)</f>
        <v>10200</v>
      </c>
      <c r="H88" s="13"/>
    </row>
    <row r="89" spans="2:8" s="1" customFormat="1" ht="15.45" customHeight="1" x14ac:dyDescent="0.2"/>
    <row r="90" spans="2:8" s="1" customFormat="1" ht="10.050000000000001" customHeight="1" x14ac:dyDescent="0.2"/>
    <row r="91" spans="2:8" s="1" customFormat="1" ht="20.25" customHeight="1" x14ac:dyDescent="0.2">
      <c r="B91" s="4" t="s">
        <v>123</v>
      </c>
    </row>
    <row r="92" spans="2:8" s="1" customFormat="1" ht="10.050000000000001" customHeight="1" x14ac:dyDescent="0.2"/>
    <row r="93" spans="2:8" s="1" customFormat="1" ht="37.799999999999997" customHeight="1" x14ac:dyDescent="0.25">
      <c r="B93" s="5" t="s">
        <v>2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7</v>
      </c>
      <c r="H93" s="6" t="s">
        <v>8</v>
      </c>
    </row>
    <row r="94" spans="2:8" s="1" customFormat="1" ht="21.3" customHeight="1" x14ac:dyDescent="0.25">
      <c r="B94" s="8" t="s">
        <v>124</v>
      </c>
      <c r="C94" s="8" t="s">
        <v>125</v>
      </c>
      <c r="D94" s="8" t="s">
        <v>92</v>
      </c>
      <c r="E94" s="9">
        <v>45506</v>
      </c>
      <c r="F94" s="8" t="s">
        <v>126</v>
      </c>
      <c r="G94" s="10">
        <v>63500</v>
      </c>
      <c r="H94" s="11" t="s">
        <v>13</v>
      </c>
    </row>
    <row r="95" spans="2:8" s="1" customFormat="1" ht="21.3" customHeight="1" x14ac:dyDescent="0.25">
      <c r="B95" s="8" t="s">
        <v>127</v>
      </c>
      <c r="C95" s="8" t="s">
        <v>128</v>
      </c>
      <c r="D95" s="8" t="s">
        <v>25</v>
      </c>
      <c r="E95" s="9">
        <v>45519</v>
      </c>
      <c r="F95" s="8" t="s">
        <v>129</v>
      </c>
      <c r="G95" s="10">
        <v>6209.2</v>
      </c>
      <c r="H95" s="11" t="s">
        <v>13</v>
      </c>
    </row>
    <row r="96" spans="2:8" s="1" customFormat="1" ht="21.3" customHeight="1" x14ac:dyDescent="0.25">
      <c r="B96" s="8" t="s">
        <v>130</v>
      </c>
      <c r="C96" s="8" t="s">
        <v>131</v>
      </c>
      <c r="D96" s="8" t="s">
        <v>25</v>
      </c>
      <c r="E96" s="9">
        <v>45523</v>
      </c>
      <c r="F96" s="8" t="s">
        <v>132</v>
      </c>
      <c r="G96" s="10">
        <v>12891.6</v>
      </c>
      <c r="H96" s="11" t="s">
        <v>13</v>
      </c>
    </row>
    <row r="97" spans="2:8" s="1" customFormat="1" ht="20.7" customHeight="1" x14ac:dyDescent="0.25">
      <c r="B97" s="12"/>
      <c r="C97" s="13"/>
      <c r="D97" s="13"/>
      <c r="E97" s="13"/>
      <c r="F97" s="13"/>
      <c r="G97" s="14">
        <f>SUM(G94:G96)</f>
        <v>82600.800000000003</v>
      </c>
      <c r="H97" s="13"/>
    </row>
    <row r="99" spans="2:8" x14ac:dyDescent="0.25">
      <c r="F99" s="15" t="s">
        <v>133</v>
      </c>
      <c r="G99" s="16">
        <f>G11+G26+G33+G43+G58+G65+G81+G88+G97</f>
        <v>1096762.51</v>
      </c>
    </row>
  </sheetData>
  <mergeCells count="1">
    <mergeCell ref="B2:C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2024-10-08T12:45:57Z</dcterms:created>
  <dcterms:modified xsi:type="dcterms:W3CDTF">2024-10-08T12:48:13Z</dcterms:modified>
</cp:coreProperties>
</file>