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6 - September\"/>
    </mc:Choice>
  </mc:AlternateContent>
  <xr:revisionPtr revIDLastSave="0" documentId="8_{107F67D9-1142-4124-AEC8-68F3BF161B0D}" xr6:coauthVersionLast="47" xr6:coauthVersionMax="47" xr10:uidLastSave="{00000000-0000-0000-0000-000000000000}"/>
  <bookViews>
    <workbookView xWindow="-96" yWindow="0" windowWidth="13500" windowHeight="12360" xr2:uid="{170B2D47-2F14-442C-AD25-87552A160C7B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2" i="1"/>
  <c r="G64" i="1"/>
  <c r="G51" i="1"/>
  <c r="G44" i="1"/>
  <c r="G31" i="1"/>
  <c r="G23" i="1"/>
  <c r="G11" i="1"/>
  <c r="G85" i="1" s="1"/>
</calcChain>
</file>

<file path=xl/sharedStrings.xml><?xml version="1.0" encoding="utf-8"?>
<sst xmlns="http://schemas.openxmlformats.org/spreadsheetml/2006/main" count="231" uniqueCount="109">
  <si>
    <t>Purchase Orders Raised Over £5,000 in September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</si>
  <si>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</si>
  <si>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</si>
  <si>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</si>
  <si>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</si>
  <si>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</si>
  <si>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</si>
  <si>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</si>
  <si>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</si>
  <si>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Environment Agency</t>
  </si>
  <si>
    <t>Car Parks</t>
  </si>
  <si>
    <t>Premises-Related Expenditure</t>
  </si>
  <si>
    <t>P012976</t>
  </si>
  <si>
    <t>Revenue</t>
  </si>
  <si>
    <t>Local Partnerships Llp</t>
  </si>
  <si>
    <t>Otterpool - Developer</t>
  </si>
  <si>
    <t>Supplies And Services</t>
  </si>
  <si>
    <t>SD01012</t>
  </si>
  <si>
    <t>T &amp; J Fencing</t>
  </si>
  <si>
    <t>Coast Protection</t>
  </si>
  <si>
    <t>P012981</t>
  </si>
  <si>
    <t>Governance &amp; Finance</t>
  </si>
  <si>
    <t>Centerprise International</t>
  </si>
  <si>
    <t>Ict Operations</t>
  </si>
  <si>
    <t>IT04647</t>
  </si>
  <si>
    <t>Grant Thornton Uk Llp</t>
  </si>
  <si>
    <t>Housing Benefits</t>
  </si>
  <si>
    <t>RB01463</t>
  </si>
  <si>
    <t>Capita Business Services Ltd</t>
  </si>
  <si>
    <t>IT04653</t>
  </si>
  <si>
    <t>Cdw Limited</t>
  </si>
  <si>
    <t>IT04652</t>
  </si>
  <si>
    <t>Focus 4 U Ltd</t>
  </si>
  <si>
    <t>IT04655</t>
  </si>
  <si>
    <t>Idox Software Limited</t>
  </si>
  <si>
    <t>IT04656</t>
  </si>
  <si>
    <t>Gov Law &amp; Democracy</t>
  </si>
  <si>
    <t>Recruitment Solutions (Folkestone) Limited</t>
  </si>
  <si>
    <t>Goverance Performance &amp; Risk</t>
  </si>
  <si>
    <t>Employees</t>
  </si>
  <si>
    <t>HR01975</t>
  </si>
  <si>
    <t>HR01976</t>
  </si>
  <si>
    <t>Housing Revenue Account</t>
  </si>
  <si>
    <t>Multisteel Ltd</t>
  </si>
  <si>
    <t>Passenger Lift Improvements</t>
  </si>
  <si>
    <t>HA01306</t>
  </si>
  <si>
    <t>Capital</t>
  </si>
  <si>
    <t>Planned Maintenance</t>
  </si>
  <si>
    <t>HA01305</t>
  </si>
  <si>
    <t>Vpro Infrastructure Solutions Ltd</t>
  </si>
  <si>
    <t>Garages Improvements</t>
  </si>
  <si>
    <t>HA01308</t>
  </si>
  <si>
    <t>Capel Groundworks Limited</t>
  </si>
  <si>
    <t>New Paths</t>
  </si>
  <si>
    <t>HA01309</t>
  </si>
  <si>
    <t>Mears Ltd</t>
  </si>
  <si>
    <t>Insurance Claims</t>
  </si>
  <si>
    <t>HA01310</t>
  </si>
  <si>
    <t>Swale Heating Limited</t>
  </si>
  <si>
    <t>Hra New Builds</t>
  </si>
  <si>
    <t>HO00458</t>
  </si>
  <si>
    <t>HA01318</t>
  </si>
  <si>
    <t>People &amp; Customer Servs</t>
  </si>
  <si>
    <t>Jobs Go Public Resourcing Limited</t>
  </si>
  <si>
    <t>Human Resources(Central Costs)</t>
  </si>
  <si>
    <t>HR01983</t>
  </si>
  <si>
    <t>Place &amp; Growth</t>
  </si>
  <si>
    <t>Harmer &amp; Sons Grounds Maintenance Ltd</t>
  </si>
  <si>
    <t>Grounds Maintenance</t>
  </si>
  <si>
    <t>GM12393</t>
  </si>
  <si>
    <t>Ageuk South Kent Coast</t>
  </si>
  <si>
    <t>Uk Shared Prosperity Fund</t>
  </si>
  <si>
    <t>CR01683</t>
  </si>
  <si>
    <t>Folkestone Fringe</t>
  </si>
  <si>
    <t>Regen &amp; Economic Development</t>
  </si>
  <si>
    <t>RE00966</t>
  </si>
  <si>
    <t>Retail Inspired</t>
  </si>
  <si>
    <t>Regeneration &amp; Economic Dev</t>
  </si>
  <si>
    <t>RE00967</t>
  </si>
  <si>
    <t>Gingerly Green Flower Farm T/A</t>
  </si>
  <si>
    <t>Rural England Prosperity Fund</t>
  </si>
  <si>
    <t>RE00969</t>
  </si>
  <si>
    <t>Hitachi Construction Machinery Ltd</t>
  </si>
  <si>
    <t>Excavator</t>
  </si>
  <si>
    <t>GM12400</t>
  </si>
  <si>
    <t>Bell Agricultural Ltd</t>
  </si>
  <si>
    <t>Transport Related Expenditure</t>
  </si>
  <si>
    <t>GM12405</t>
  </si>
  <si>
    <t>Planning</t>
  </si>
  <si>
    <t>Frame Projects Ltd</t>
  </si>
  <si>
    <t>Development Management</t>
  </si>
  <si>
    <t>PL01392</t>
  </si>
  <si>
    <t>Jack Smyth</t>
  </si>
  <si>
    <t>Development Control</t>
  </si>
  <si>
    <t>PL01395</t>
  </si>
  <si>
    <t>Reg &amp; Community Services</t>
  </si>
  <si>
    <t>Env Protection</t>
  </si>
  <si>
    <t>EH02547</t>
  </si>
  <si>
    <t>Kent Coast Volunteering Ltd</t>
  </si>
  <si>
    <t>Community Grants</t>
  </si>
  <si>
    <t>CR01684</t>
  </si>
  <si>
    <t>Walker Graphics</t>
  </si>
  <si>
    <t>Litter And Fouling Enforcement</t>
  </si>
  <si>
    <t>EH02549</t>
  </si>
  <si>
    <t>Age Uk Hythe &amp; Lyminge &amp; Ashford</t>
  </si>
  <si>
    <t>CR01685</t>
  </si>
  <si>
    <t>Romney Marsh Community Hub</t>
  </si>
  <si>
    <t>CR01686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</si>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</sst>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A117-B999-436B-B9A7-E31ABBACD976}">
  <dimension ref="B1:H85"/>
  <sheetViews>
    <sheetView tabSelected="1" view="pageBreakPreview" zoomScale="60" zoomScaleNormal="90" workbookViewId="0">
      <selection activeCell="I12" sqref="I12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8.4" customHeight="1" x14ac:dyDescent="0.2"/>
    <row r="4" spans="2:8" s="1" customFormat="1" ht="10.050000000000001" customHeight="1" x14ac:dyDescent="0.2"/>
    <row r="5" spans="2:8" s="1" customFormat="1" ht="20.25" customHeight="1" x14ac:dyDescent="0.2">
      <c r="B5" s="3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3" customHeight="1" x14ac:dyDescent="0.25">
      <c r="B8" s="6" t="s">
        <v>9</v>
      </c>
      <c r="C8" s="6" t="s">
        <v>10</v>
      </c>
      <c r="D8" s="6" t="s">
        <v>11</v>
      </c>
      <c r="E8" s="7">
        <v>45539</v>
      </c>
      <c r="F8" s="6" t="s">
        <v>12</v>
      </c>
      <c r="G8" s="8">
        <v>12500</v>
      </c>
      <c r="H8" s="9" t="s">
        <v>13</v>
      </c>
    </row>
    <row r="9" spans="2:8" s="1" customFormat="1" ht="21.3" customHeight="1" x14ac:dyDescent="0.25">
      <c r="B9" s="6" t="s">
        <v>14</v>
      </c>
      <c r="C9" s="6" t="s">
        <v>15</v>
      </c>
      <c r="D9" s="6" t="s">
        <v>16</v>
      </c>
      <c r="E9" s="7">
        <v>45539</v>
      </c>
      <c r="F9" s="6" t="s">
        <v>17</v>
      </c>
      <c r="G9" s="8">
        <v>45000</v>
      </c>
      <c r="H9" s="9" t="s">
        <v>13</v>
      </c>
    </row>
    <row r="10" spans="2:8" s="1" customFormat="1" ht="21.3" customHeight="1" x14ac:dyDescent="0.25">
      <c r="B10" s="6" t="s">
        <v>18</v>
      </c>
      <c r="C10" s="6" t="s">
        <v>19</v>
      </c>
      <c r="D10" s="6" t="s">
        <v>11</v>
      </c>
      <c r="E10" s="7">
        <v>45544</v>
      </c>
      <c r="F10" s="6" t="s">
        <v>20</v>
      </c>
      <c r="G10" s="8">
        <v>6245.73</v>
      </c>
      <c r="H10" s="9" t="s">
        <v>13</v>
      </c>
    </row>
    <row r="11" spans="2:8" s="1" customFormat="1" ht="20.7" customHeight="1" x14ac:dyDescent="0.25">
      <c r="B11" s="10"/>
      <c r="C11" s="11"/>
      <c r="D11" s="11"/>
      <c r="E11" s="11"/>
      <c r="F11" s="11"/>
      <c r="G11" s="12">
        <f>SUM(G8:G10)</f>
        <v>63745.729999999996</v>
      </c>
      <c r="H11" s="11"/>
    </row>
    <row r="12" spans="2:8" s="1" customFormat="1" ht="15.45" customHeight="1" x14ac:dyDescent="0.2"/>
    <row r="13" spans="2:8" s="1" customFormat="1" ht="10.050000000000001" customHeight="1" x14ac:dyDescent="0.2"/>
    <row r="14" spans="2:8" s="1" customFormat="1" ht="20.25" customHeight="1" x14ac:dyDescent="0.2">
      <c r="B14" s="3" t="s">
        <v>21</v>
      </c>
    </row>
    <row r="15" spans="2:8" s="1" customFormat="1" ht="10.050000000000001" customHeight="1" x14ac:dyDescent="0.2"/>
    <row r="16" spans="2:8" s="1" customFormat="1" ht="37.799999999999997" customHeight="1" x14ac:dyDescent="0.25"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5" t="s">
        <v>8</v>
      </c>
    </row>
    <row r="17" spans="2:8" s="1" customFormat="1" ht="21.3" customHeight="1" x14ac:dyDescent="0.25">
      <c r="B17" s="6" t="s">
        <v>22</v>
      </c>
      <c r="C17" s="6" t="s">
        <v>23</v>
      </c>
      <c r="D17" s="6" t="s">
        <v>16</v>
      </c>
      <c r="E17" s="7">
        <v>45538</v>
      </c>
      <c r="F17" s="6" t="s">
        <v>24</v>
      </c>
      <c r="G17" s="8">
        <v>23101</v>
      </c>
      <c r="H17" s="9" t="s">
        <v>13</v>
      </c>
    </row>
    <row r="18" spans="2:8" s="1" customFormat="1" ht="21.3" customHeight="1" x14ac:dyDescent="0.25">
      <c r="B18" s="6" t="s">
        <v>25</v>
      </c>
      <c r="C18" s="6" t="s">
        <v>26</v>
      </c>
      <c r="D18" s="6" t="s">
        <v>16</v>
      </c>
      <c r="E18" s="7">
        <v>45547</v>
      </c>
      <c r="F18" s="6" t="s">
        <v>27</v>
      </c>
      <c r="G18" s="8">
        <v>19500</v>
      </c>
      <c r="H18" s="9" t="s">
        <v>13</v>
      </c>
    </row>
    <row r="19" spans="2:8" s="1" customFormat="1" ht="21.3" customHeight="1" x14ac:dyDescent="0.25">
      <c r="B19" s="6" t="s">
        <v>28</v>
      </c>
      <c r="C19" s="6" t="s">
        <v>23</v>
      </c>
      <c r="D19" s="6" t="s">
        <v>16</v>
      </c>
      <c r="E19" s="7">
        <v>45548</v>
      </c>
      <c r="F19" s="6" t="s">
        <v>29</v>
      </c>
      <c r="G19" s="8">
        <v>19041.830000000002</v>
      </c>
      <c r="H19" s="9" t="s">
        <v>13</v>
      </c>
    </row>
    <row r="20" spans="2:8" s="1" customFormat="1" ht="21.3" customHeight="1" x14ac:dyDescent="0.25">
      <c r="B20" s="6" t="s">
        <v>30</v>
      </c>
      <c r="C20" s="6" t="s">
        <v>23</v>
      </c>
      <c r="D20" s="6" t="s">
        <v>16</v>
      </c>
      <c r="E20" s="7">
        <v>45548</v>
      </c>
      <c r="F20" s="6" t="s">
        <v>31</v>
      </c>
      <c r="G20" s="8">
        <v>180947.5</v>
      </c>
      <c r="H20" s="9" t="s">
        <v>13</v>
      </c>
    </row>
    <row r="21" spans="2:8" s="1" customFormat="1" ht="21.3" customHeight="1" x14ac:dyDescent="0.25">
      <c r="B21" s="6" t="s">
        <v>32</v>
      </c>
      <c r="C21" s="6" t="s">
        <v>23</v>
      </c>
      <c r="D21" s="6" t="s">
        <v>16</v>
      </c>
      <c r="E21" s="7">
        <v>45555</v>
      </c>
      <c r="F21" s="6" t="s">
        <v>33</v>
      </c>
      <c r="G21" s="8">
        <v>6978.4</v>
      </c>
      <c r="H21" s="9" t="s">
        <v>13</v>
      </c>
    </row>
    <row r="22" spans="2:8" s="1" customFormat="1" ht="21.3" customHeight="1" x14ac:dyDescent="0.25">
      <c r="B22" s="6" t="s">
        <v>34</v>
      </c>
      <c r="C22" s="6" t="s">
        <v>23</v>
      </c>
      <c r="D22" s="6" t="s">
        <v>16</v>
      </c>
      <c r="E22" s="7">
        <v>45559</v>
      </c>
      <c r="F22" s="6" t="s">
        <v>35</v>
      </c>
      <c r="G22" s="8">
        <v>16000</v>
      </c>
      <c r="H22" s="9" t="s">
        <v>13</v>
      </c>
    </row>
    <row r="23" spans="2:8" s="1" customFormat="1" ht="20.7" customHeight="1" x14ac:dyDescent="0.25">
      <c r="B23" s="10"/>
      <c r="C23" s="11"/>
      <c r="D23" s="11"/>
      <c r="E23" s="11"/>
      <c r="F23" s="11"/>
      <c r="G23" s="12">
        <f>SUM(G17:G22)</f>
        <v>265568.73</v>
      </c>
      <c r="H23" s="11"/>
    </row>
    <row r="24" spans="2:8" s="1" customFormat="1" ht="15.45" customHeight="1" x14ac:dyDescent="0.2"/>
    <row r="25" spans="2:8" s="1" customFormat="1" ht="10.050000000000001" customHeight="1" x14ac:dyDescent="0.2"/>
    <row r="26" spans="2:8" s="1" customFormat="1" ht="20.25" customHeight="1" x14ac:dyDescent="0.2">
      <c r="B26" s="3" t="s">
        <v>36</v>
      </c>
    </row>
    <row r="27" spans="2:8" s="1" customFormat="1" ht="10.050000000000001" customHeight="1" x14ac:dyDescent="0.2"/>
    <row r="28" spans="2:8" s="1" customFormat="1" ht="37.799999999999997" customHeight="1" x14ac:dyDescent="0.25"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5" t="s">
        <v>8</v>
      </c>
    </row>
    <row r="29" spans="2:8" s="1" customFormat="1" ht="21.3" customHeight="1" x14ac:dyDescent="0.25">
      <c r="B29" s="6" t="s">
        <v>37</v>
      </c>
      <c r="C29" s="6" t="s">
        <v>38</v>
      </c>
      <c r="D29" s="6" t="s">
        <v>39</v>
      </c>
      <c r="E29" s="7">
        <v>45546</v>
      </c>
      <c r="F29" s="6" t="s">
        <v>40</v>
      </c>
      <c r="G29" s="8">
        <v>33439.120000000003</v>
      </c>
      <c r="H29" s="9" t="s">
        <v>13</v>
      </c>
    </row>
    <row r="30" spans="2:8" s="1" customFormat="1" ht="21.3" customHeight="1" x14ac:dyDescent="0.25">
      <c r="B30" s="6" t="s">
        <v>37</v>
      </c>
      <c r="C30" s="6" t="s">
        <v>38</v>
      </c>
      <c r="D30" s="6" t="s">
        <v>39</v>
      </c>
      <c r="E30" s="7">
        <v>45546</v>
      </c>
      <c r="F30" s="6" t="s">
        <v>41</v>
      </c>
      <c r="G30" s="8">
        <v>14514.36</v>
      </c>
      <c r="H30" s="9" t="s">
        <v>13</v>
      </c>
    </row>
    <row r="31" spans="2:8" s="1" customFormat="1" ht="20.7" customHeight="1" x14ac:dyDescent="0.25">
      <c r="B31" s="10"/>
      <c r="C31" s="11"/>
      <c r="D31" s="11"/>
      <c r="E31" s="11"/>
      <c r="F31" s="11"/>
      <c r="G31" s="12">
        <f>SUM(G29:G30)</f>
        <v>47953.48</v>
      </c>
      <c r="H31" s="11"/>
    </row>
    <row r="32" spans="2:8" s="1" customFormat="1" ht="15.45" customHeight="1" x14ac:dyDescent="0.2"/>
    <row r="33" spans="2:8" s="1" customFormat="1" ht="10.050000000000001" customHeight="1" x14ac:dyDescent="0.2"/>
    <row r="34" spans="2:8" s="1" customFormat="1" ht="20.25" customHeight="1" x14ac:dyDescent="0.2">
      <c r="B34" s="3" t="s">
        <v>42</v>
      </c>
    </row>
    <row r="35" spans="2:8" s="1" customFormat="1" ht="10.050000000000001" customHeight="1" x14ac:dyDescent="0.2"/>
    <row r="36" spans="2:8" s="1" customFormat="1" ht="37.799999999999997" customHeight="1" x14ac:dyDescent="0.25"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5" t="s">
        <v>8</v>
      </c>
    </row>
    <row r="37" spans="2:8" s="1" customFormat="1" ht="21.3" customHeight="1" x14ac:dyDescent="0.25">
      <c r="B37" s="6" t="s">
        <v>43</v>
      </c>
      <c r="C37" s="6" t="s">
        <v>44</v>
      </c>
      <c r="D37" s="6" t="s">
        <v>11</v>
      </c>
      <c r="E37" s="7">
        <v>45544</v>
      </c>
      <c r="F37" s="6" t="s">
        <v>45</v>
      </c>
      <c r="G37" s="8">
        <v>5070</v>
      </c>
      <c r="H37" s="9" t="s">
        <v>46</v>
      </c>
    </row>
    <row r="38" spans="2:8" s="1" customFormat="1" ht="21.3" customHeight="1" x14ac:dyDescent="0.25">
      <c r="B38" s="6" t="s">
        <v>43</v>
      </c>
      <c r="C38" s="6" t="s">
        <v>47</v>
      </c>
      <c r="D38" s="6" t="s">
        <v>11</v>
      </c>
      <c r="E38" s="7">
        <v>45544</v>
      </c>
      <c r="F38" s="6" t="s">
        <v>48</v>
      </c>
      <c r="G38" s="8">
        <v>6270</v>
      </c>
      <c r="H38" s="9" t="s">
        <v>13</v>
      </c>
    </row>
    <row r="39" spans="2:8" s="1" customFormat="1" ht="21.3" customHeight="1" x14ac:dyDescent="0.25">
      <c r="B39" s="6" t="s">
        <v>49</v>
      </c>
      <c r="C39" s="6" t="s">
        <v>50</v>
      </c>
      <c r="D39" s="6" t="s">
        <v>11</v>
      </c>
      <c r="E39" s="7">
        <v>45545</v>
      </c>
      <c r="F39" s="6" t="s">
        <v>51</v>
      </c>
      <c r="G39" s="8">
        <v>30000</v>
      </c>
      <c r="H39" s="9" t="s">
        <v>46</v>
      </c>
    </row>
    <row r="40" spans="2:8" s="1" customFormat="1" ht="21.3" customHeight="1" x14ac:dyDescent="0.25">
      <c r="B40" s="6" t="s">
        <v>52</v>
      </c>
      <c r="C40" s="6" t="s">
        <v>53</v>
      </c>
      <c r="D40" s="6" t="s">
        <v>11</v>
      </c>
      <c r="E40" s="7">
        <v>45546</v>
      </c>
      <c r="F40" s="6" t="s">
        <v>54</v>
      </c>
      <c r="G40" s="8">
        <v>39655</v>
      </c>
      <c r="H40" s="9" t="s">
        <v>46</v>
      </c>
    </row>
    <row r="41" spans="2:8" s="1" customFormat="1" ht="21.3" customHeight="1" x14ac:dyDescent="0.25">
      <c r="B41" s="6" t="s">
        <v>55</v>
      </c>
      <c r="C41" s="6" t="s">
        <v>56</v>
      </c>
      <c r="D41" s="6" t="s">
        <v>11</v>
      </c>
      <c r="E41" s="7">
        <v>45547</v>
      </c>
      <c r="F41" s="6" t="s">
        <v>57</v>
      </c>
      <c r="G41" s="8">
        <v>6270.88</v>
      </c>
      <c r="H41" s="9" t="s">
        <v>13</v>
      </c>
    </row>
    <row r="42" spans="2:8" s="1" customFormat="1" ht="21.3" customHeight="1" x14ac:dyDescent="0.25">
      <c r="B42" s="6" t="s">
        <v>58</v>
      </c>
      <c r="C42" s="6" t="s">
        <v>59</v>
      </c>
      <c r="D42" s="6" t="s">
        <v>11</v>
      </c>
      <c r="E42" s="7">
        <v>45559</v>
      </c>
      <c r="F42" s="6" t="s">
        <v>60</v>
      </c>
      <c r="G42" s="8">
        <v>5012.5</v>
      </c>
      <c r="H42" s="9" t="s">
        <v>46</v>
      </c>
    </row>
    <row r="43" spans="2:8" s="1" customFormat="1" ht="21.3" customHeight="1" x14ac:dyDescent="0.25">
      <c r="B43" s="6" t="s">
        <v>55</v>
      </c>
      <c r="C43" s="6" t="s">
        <v>44</v>
      </c>
      <c r="D43" s="6" t="s">
        <v>11</v>
      </c>
      <c r="E43" s="7">
        <v>45565</v>
      </c>
      <c r="F43" s="6" t="s">
        <v>61</v>
      </c>
      <c r="G43" s="8">
        <v>6622.14</v>
      </c>
      <c r="H43" s="9" t="s">
        <v>46</v>
      </c>
    </row>
    <row r="44" spans="2:8" s="1" customFormat="1" ht="20.7" customHeight="1" x14ac:dyDescent="0.25">
      <c r="B44" s="10"/>
      <c r="C44" s="11"/>
      <c r="D44" s="11"/>
      <c r="E44" s="11"/>
      <c r="F44" s="11"/>
      <c r="G44" s="12">
        <f>SUM(G37:G43)</f>
        <v>98900.52</v>
      </c>
      <c r="H44" s="11"/>
    </row>
    <row r="45" spans="2:8" s="1" customFormat="1" ht="15.45" customHeight="1" x14ac:dyDescent="0.2"/>
    <row r="46" spans="2:8" s="1" customFormat="1" ht="10.050000000000001" customHeight="1" x14ac:dyDescent="0.2"/>
    <row r="47" spans="2:8" s="1" customFormat="1" ht="20.25" customHeight="1" x14ac:dyDescent="0.2">
      <c r="B47" s="3" t="s">
        <v>62</v>
      </c>
    </row>
    <row r="48" spans="2:8" s="1" customFormat="1" ht="10.050000000000001" customHeight="1" x14ac:dyDescent="0.2"/>
    <row r="49" spans="2:8" s="1" customFormat="1" ht="37.799999999999997" customHeight="1" x14ac:dyDescent="0.25"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5" t="s">
        <v>8</v>
      </c>
    </row>
    <row r="50" spans="2:8" s="1" customFormat="1" ht="21.3" customHeight="1" x14ac:dyDescent="0.25">
      <c r="B50" s="6" t="s">
        <v>63</v>
      </c>
      <c r="C50" s="6" t="s">
        <v>64</v>
      </c>
      <c r="D50" s="6" t="s">
        <v>39</v>
      </c>
      <c r="E50" s="7">
        <v>45562</v>
      </c>
      <c r="F50" s="6" t="s">
        <v>65</v>
      </c>
      <c r="G50" s="8">
        <v>8527.5</v>
      </c>
      <c r="H50" s="9" t="s">
        <v>13</v>
      </c>
    </row>
    <row r="51" spans="2:8" s="1" customFormat="1" ht="20.7" customHeight="1" x14ac:dyDescent="0.25">
      <c r="B51" s="10"/>
      <c r="C51" s="11"/>
      <c r="D51" s="11"/>
      <c r="E51" s="11"/>
      <c r="F51" s="11"/>
      <c r="G51" s="12">
        <f>SUM(G50)</f>
        <v>8527.5</v>
      </c>
      <c r="H51" s="11"/>
    </row>
    <row r="52" spans="2:8" s="1" customFormat="1" ht="15.45" customHeight="1" x14ac:dyDescent="0.2"/>
    <row r="53" spans="2:8" s="1" customFormat="1" ht="10.050000000000001" customHeight="1" x14ac:dyDescent="0.2"/>
    <row r="54" spans="2:8" s="1" customFormat="1" ht="20.25" customHeight="1" x14ac:dyDescent="0.2">
      <c r="B54" s="3" t="s">
        <v>66</v>
      </c>
    </row>
    <row r="55" spans="2:8" s="1" customFormat="1" ht="10.050000000000001" customHeight="1" x14ac:dyDescent="0.2"/>
    <row r="56" spans="2:8" s="1" customFormat="1" ht="37.799999999999997" customHeight="1" x14ac:dyDescent="0.25">
      <c r="B56" s="4" t="s">
        <v>2</v>
      </c>
      <c r="C56" s="4" t="s">
        <v>3</v>
      </c>
      <c r="D56" s="4" t="s">
        <v>4</v>
      </c>
      <c r="E56" s="4" t="s">
        <v>5</v>
      </c>
      <c r="F56" s="4" t="s">
        <v>6</v>
      </c>
      <c r="G56" s="4" t="s">
        <v>7</v>
      </c>
      <c r="H56" s="5" t="s">
        <v>8</v>
      </c>
    </row>
    <row r="57" spans="2:8" s="1" customFormat="1" ht="21.3" customHeight="1" x14ac:dyDescent="0.25">
      <c r="B57" s="6" t="s">
        <v>67</v>
      </c>
      <c r="C57" s="6" t="s">
        <v>68</v>
      </c>
      <c r="D57" s="6" t="s">
        <v>11</v>
      </c>
      <c r="E57" s="7">
        <v>45538</v>
      </c>
      <c r="F57" s="6" t="s">
        <v>69</v>
      </c>
      <c r="G57" s="8">
        <v>6713.64</v>
      </c>
      <c r="H57" s="9" t="s">
        <v>13</v>
      </c>
    </row>
    <row r="58" spans="2:8" s="1" customFormat="1" ht="21.3" customHeight="1" x14ac:dyDescent="0.25">
      <c r="B58" s="6" t="s">
        <v>70</v>
      </c>
      <c r="C58" s="6" t="s">
        <v>71</v>
      </c>
      <c r="D58" s="6" t="s">
        <v>16</v>
      </c>
      <c r="E58" s="7">
        <v>45540</v>
      </c>
      <c r="F58" s="6" t="s">
        <v>72</v>
      </c>
      <c r="G58" s="8">
        <v>8000</v>
      </c>
      <c r="H58" s="9" t="s">
        <v>13</v>
      </c>
    </row>
    <row r="59" spans="2:8" s="1" customFormat="1" ht="21.3" customHeight="1" x14ac:dyDescent="0.25">
      <c r="B59" s="6" t="s">
        <v>73</v>
      </c>
      <c r="C59" s="6" t="s">
        <v>74</v>
      </c>
      <c r="D59" s="6" t="s">
        <v>16</v>
      </c>
      <c r="E59" s="7">
        <v>45540</v>
      </c>
      <c r="F59" s="6" t="s">
        <v>75</v>
      </c>
      <c r="G59" s="8">
        <v>8000</v>
      </c>
      <c r="H59" s="9" t="s">
        <v>13</v>
      </c>
    </row>
    <row r="60" spans="2:8" s="1" customFormat="1" ht="21.3" customHeight="1" x14ac:dyDescent="0.25">
      <c r="B60" s="6" t="s">
        <v>76</v>
      </c>
      <c r="C60" s="6" t="s">
        <v>77</v>
      </c>
      <c r="D60" s="6" t="s">
        <v>16</v>
      </c>
      <c r="E60" s="7">
        <v>45540</v>
      </c>
      <c r="F60" s="6" t="s">
        <v>78</v>
      </c>
      <c r="G60" s="8">
        <v>53400</v>
      </c>
      <c r="H60" s="9" t="s">
        <v>13</v>
      </c>
    </row>
    <row r="61" spans="2:8" s="1" customFormat="1" ht="21.3" customHeight="1" x14ac:dyDescent="0.25">
      <c r="B61" s="6" t="s">
        <v>79</v>
      </c>
      <c r="C61" s="6" t="s">
        <v>80</v>
      </c>
      <c r="D61" s="6" t="s">
        <v>16</v>
      </c>
      <c r="E61" s="7">
        <v>45546</v>
      </c>
      <c r="F61" s="6" t="s">
        <v>81</v>
      </c>
      <c r="G61" s="8">
        <v>5178.2700000000004</v>
      </c>
      <c r="H61" s="9" t="s">
        <v>46</v>
      </c>
    </row>
    <row r="62" spans="2:8" s="1" customFormat="1" ht="21.3" customHeight="1" x14ac:dyDescent="0.25">
      <c r="B62" s="6" t="s">
        <v>82</v>
      </c>
      <c r="C62" s="6" t="s">
        <v>83</v>
      </c>
      <c r="D62" s="6" t="s">
        <v>11</v>
      </c>
      <c r="E62" s="7">
        <v>45546</v>
      </c>
      <c r="F62" s="6" t="s">
        <v>84</v>
      </c>
      <c r="G62" s="8">
        <v>33847</v>
      </c>
      <c r="H62" s="9" t="s">
        <v>46</v>
      </c>
    </row>
    <row r="63" spans="2:8" s="1" customFormat="1" ht="21.3" customHeight="1" x14ac:dyDescent="0.25">
      <c r="B63" s="6" t="s">
        <v>85</v>
      </c>
      <c r="C63" s="6" t="s">
        <v>68</v>
      </c>
      <c r="D63" s="6" t="s">
        <v>86</v>
      </c>
      <c r="E63" s="7">
        <v>45558</v>
      </c>
      <c r="F63" s="6" t="s">
        <v>87</v>
      </c>
      <c r="G63" s="8">
        <v>7600</v>
      </c>
      <c r="H63" s="9" t="s">
        <v>13</v>
      </c>
    </row>
    <row r="64" spans="2:8" s="1" customFormat="1" ht="20.7" customHeight="1" x14ac:dyDescent="0.25">
      <c r="B64" s="10"/>
      <c r="C64" s="11"/>
      <c r="D64" s="11"/>
      <c r="E64" s="11"/>
      <c r="F64" s="11"/>
      <c r="G64" s="12">
        <f>SUM(G57:G63)</f>
        <v>122738.91</v>
      </c>
      <c r="H64" s="11"/>
    </row>
    <row r="65" spans="2:8" s="1" customFormat="1" ht="15.45" customHeight="1" x14ac:dyDescent="0.2"/>
    <row r="66" spans="2:8" s="1" customFormat="1" ht="10.050000000000001" customHeight="1" x14ac:dyDescent="0.2"/>
    <row r="67" spans="2:8" s="1" customFormat="1" ht="20.25" customHeight="1" x14ac:dyDescent="0.2">
      <c r="B67" s="3" t="s">
        <v>88</v>
      </c>
    </row>
    <row r="68" spans="2:8" s="1" customFormat="1" ht="10.050000000000001" customHeight="1" x14ac:dyDescent="0.2"/>
    <row r="69" spans="2:8" s="1" customFormat="1" ht="37.799999999999997" customHeight="1" x14ac:dyDescent="0.25">
      <c r="B69" s="4" t="s">
        <v>2</v>
      </c>
      <c r="C69" s="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5" t="s">
        <v>8</v>
      </c>
    </row>
    <row r="70" spans="2:8" s="1" customFormat="1" ht="21.3" customHeight="1" x14ac:dyDescent="0.25">
      <c r="B70" s="6" t="s">
        <v>89</v>
      </c>
      <c r="C70" s="6" t="s">
        <v>90</v>
      </c>
      <c r="D70" s="6" t="s">
        <v>16</v>
      </c>
      <c r="E70" s="7">
        <v>45545</v>
      </c>
      <c r="F70" s="6" t="s">
        <v>91</v>
      </c>
      <c r="G70" s="8">
        <v>21000</v>
      </c>
      <c r="H70" s="9" t="s">
        <v>13</v>
      </c>
    </row>
    <row r="71" spans="2:8" s="1" customFormat="1" ht="21.3" customHeight="1" x14ac:dyDescent="0.25">
      <c r="B71" s="6" t="s">
        <v>92</v>
      </c>
      <c r="C71" s="6" t="s">
        <v>93</v>
      </c>
      <c r="D71" s="6" t="s">
        <v>16</v>
      </c>
      <c r="E71" s="7">
        <v>45548</v>
      </c>
      <c r="F71" s="6" t="s">
        <v>94</v>
      </c>
      <c r="G71" s="8">
        <v>10000</v>
      </c>
      <c r="H71" s="9" t="s">
        <v>13</v>
      </c>
    </row>
    <row r="72" spans="2:8" s="1" customFormat="1" ht="20.7" customHeight="1" x14ac:dyDescent="0.25">
      <c r="B72" s="10"/>
      <c r="C72" s="11"/>
      <c r="D72" s="11"/>
      <c r="E72" s="11"/>
      <c r="F72" s="11"/>
      <c r="G72" s="12">
        <f>SUM(G70:G71)</f>
        <v>31000</v>
      </c>
      <c r="H72" s="11"/>
    </row>
    <row r="73" spans="2:8" s="1" customFormat="1" ht="15.45" customHeight="1" x14ac:dyDescent="0.2"/>
    <row r="74" spans="2:8" s="1" customFormat="1" ht="10.050000000000001" customHeight="1" x14ac:dyDescent="0.2"/>
    <row r="75" spans="2:8" s="1" customFormat="1" ht="20.25" customHeight="1" x14ac:dyDescent="0.2">
      <c r="B75" s="3" t="s">
        <v>95</v>
      </c>
    </row>
    <row r="76" spans="2:8" s="1" customFormat="1" ht="10.050000000000001" customHeight="1" x14ac:dyDescent="0.2"/>
    <row r="77" spans="2:8" s="1" customFormat="1" ht="37.799999999999997" customHeight="1" x14ac:dyDescent="0.25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5" t="s">
        <v>8</v>
      </c>
    </row>
    <row r="78" spans="2:8" s="1" customFormat="1" ht="21.3" customHeight="1" x14ac:dyDescent="0.25">
      <c r="B78" s="6" t="s">
        <v>37</v>
      </c>
      <c r="C78" s="6" t="s">
        <v>96</v>
      </c>
      <c r="D78" s="6" t="s">
        <v>39</v>
      </c>
      <c r="E78" s="7">
        <v>45540</v>
      </c>
      <c r="F78" s="6" t="s">
        <v>97</v>
      </c>
      <c r="G78" s="8">
        <v>10505.04</v>
      </c>
      <c r="H78" s="9" t="s">
        <v>13</v>
      </c>
    </row>
    <row r="79" spans="2:8" s="1" customFormat="1" ht="21.3" customHeight="1" x14ac:dyDescent="0.25">
      <c r="B79" s="6" t="s">
        <v>98</v>
      </c>
      <c r="C79" s="6" t="s">
        <v>99</v>
      </c>
      <c r="D79" s="6" t="s">
        <v>16</v>
      </c>
      <c r="E79" s="7">
        <v>45545</v>
      </c>
      <c r="F79" s="6" t="s">
        <v>100</v>
      </c>
      <c r="G79" s="8">
        <v>5500</v>
      </c>
      <c r="H79" s="9" t="s">
        <v>13</v>
      </c>
    </row>
    <row r="80" spans="2:8" s="1" customFormat="1" ht="21.3" customHeight="1" x14ac:dyDescent="0.25">
      <c r="B80" s="6" t="s">
        <v>101</v>
      </c>
      <c r="C80" s="6" t="s">
        <v>102</v>
      </c>
      <c r="D80" s="6" t="s">
        <v>16</v>
      </c>
      <c r="E80" s="7">
        <v>45547</v>
      </c>
      <c r="F80" s="6" t="s">
        <v>103</v>
      </c>
      <c r="G80" s="8">
        <v>5675</v>
      </c>
      <c r="H80" s="9" t="s">
        <v>13</v>
      </c>
    </row>
    <row r="81" spans="2:8" s="1" customFormat="1" ht="21.3" customHeight="1" x14ac:dyDescent="0.25">
      <c r="B81" s="6" t="s">
        <v>104</v>
      </c>
      <c r="C81" s="6" t="s">
        <v>99</v>
      </c>
      <c r="D81" s="6" t="s">
        <v>16</v>
      </c>
      <c r="E81" s="7">
        <v>45562</v>
      </c>
      <c r="F81" s="6" t="s">
        <v>105</v>
      </c>
      <c r="G81" s="8">
        <v>5000</v>
      </c>
      <c r="H81" s="9" t="s">
        <v>13</v>
      </c>
    </row>
    <row r="82" spans="2:8" s="1" customFormat="1" ht="21.3" customHeight="1" x14ac:dyDescent="0.25">
      <c r="B82" s="6" t="s">
        <v>106</v>
      </c>
      <c r="C82" s="6" t="s">
        <v>99</v>
      </c>
      <c r="D82" s="6" t="s">
        <v>16</v>
      </c>
      <c r="E82" s="7">
        <v>45565</v>
      </c>
      <c r="F82" s="6" t="s">
        <v>107</v>
      </c>
      <c r="G82" s="8">
        <v>5000</v>
      </c>
      <c r="H82" s="9" t="s">
        <v>13</v>
      </c>
    </row>
    <row r="83" spans="2:8" s="1" customFormat="1" ht="20.7" customHeight="1" x14ac:dyDescent="0.25">
      <c r="B83" s="10"/>
      <c r="C83" s="11"/>
      <c r="D83" s="11"/>
      <c r="E83" s="11"/>
      <c r="F83" s="11"/>
      <c r="G83" s="12">
        <f>SUM(G78:G82)</f>
        <v>31680.04</v>
      </c>
      <c r="H83" s="11"/>
    </row>
    <row r="84" spans="2:8" s="1" customFormat="1" ht="20.7" customHeight="1" x14ac:dyDescent="0.25">
      <c r="B84" s="13"/>
      <c r="C84" s="14"/>
      <c r="D84" s="14"/>
      <c r="E84" s="14"/>
      <c r="F84" s="14"/>
      <c r="G84" s="15"/>
      <c r="H84" s="14"/>
    </row>
    <row r="85" spans="2:8" x14ac:dyDescent="0.25">
      <c r="F85" s="16" t="s">
        <v>108</v>
      </c>
      <c r="G85" s="17">
        <f>G11+G23+G31+G44+G51+G64+G72+G83</f>
        <v>670114.91</v>
      </c>
    </row>
  </sheetData>
  <mergeCells count="1">
    <mergeCell ref="B2:C2"/>
  </mergeCells>
  <pageMargins left="0.7" right="0.7" top="0.75" bottom="0.75" header="0.3" footer="0.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2024-10-29T09:21:08Z</dcterms:created>
  <dcterms:modified xsi:type="dcterms:W3CDTF">2024-10-29T09:25:36Z</dcterms:modified>
</cp:coreProperties>
</file>