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4\07 - October\"/>
    </mc:Choice>
  </mc:AlternateContent>
  <xr:revisionPtr revIDLastSave="0" documentId="8_{EF5F5A4F-7B9A-4D04-AB8B-B24898847137}" xr6:coauthVersionLast="47" xr6:coauthVersionMax="47" xr10:uidLastSave="{00000000-0000-0000-0000-000000000000}"/>
  <bookViews>
    <workbookView xWindow="-48" yWindow="0" windowWidth="11808" windowHeight="12360" xr2:uid="{F30378AE-496D-48DA-AB55-2C14C33C2E08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77" i="1"/>
  <c r="G70" i="1"/>
  <c r="G59" i="1"/>
  <c r="G52" i="1"/>
  <c r="G29" i="1"/>
  <c r="G21" i="1"/>
  <c r="G9" i="1"/>
  <c r="G88" i="1" s="1"/>
</calcChain>
</file>

<file path=xl/sharedStrings.xml><?xml version="1.0" encoding="utf-8"?>
<sst xmlns="http://schemas.openxmlformats.org/spreadsheetml/2006/main" count="251" uniqueCount="116">
  <si>
    <t>Purchase Orders Raised Over £5,000 in October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</si>
  <si>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</si>
  <si>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</si>
  <si>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</si>
  <si>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</si>
  <si>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</si>
  <si>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</si>
  <si>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</si>
  <si>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</si>
  <si>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 R Cook &amp; Son (Plant Hire) Ltd</t>
  </si>
  <si>
    <t xml:space="preserve">Car Parks </t>
  </si>
  <si>
    <t>Premises-Related Expenditure</t>
  </si>
  <si>
    <t>P013035</t>
  </si>
  <si>
    <t>Revenue</t>
  </si>
  <si>
    <t>Shield Industrial Doors</t>
  </si>
  <si>
    <t>Units 1-5 Learoyd Rd New Romney</t>
  </si>
  <si>
    <t>P013066</t>
  </si>
  <si>
    <t>Captial</t>
  </si>
  <si>
    <t>Governance &amp; Finance</t>
  </si>
  <si>
    <t>Delta 4 Services Ltd</t>
  </si>
  <si>
    <t>Revenues &amp; Benefits</t>
  </si>
  <si>
    <t>Supplies And Services</t>
  </si>
  <si>
    <t>RB01464</t>
  </si>
  <si>
    <t>Eden Brown Synergy</t>
  </si>
  <si>
    <t>Corporate Debt</t>
  </si>
  <si>
    <t>Employees</t>
  </si>
  <si>
    <t>FS01548</t>
  </si>
  <si>
    <t>Capita Business Services Ltd</t>
  </si>
  <si>
    <t>Ict Operations</t>
  </si>
  <si>
    <t>IT04660</t>
  </si>
  <si>
    <t>Wilks Head &amp; Eve</t>
  </si>
  <si>
    <t>Finance</t>
  </si>
  <si>
    <t>FS01551</t>
  </si>
  <si>
    <t>Moore Insight</t>
  </si>
  <si>
    <t>FS01553</t>
  </si>
  <si>
    <t>Specialist Computer Centres Plc</t>
  </si>
  <si>
    <t>IT04669</t>
  </si>
  <si>
    <t>Gov Law &amp; Democracy</t>
  </si>
  <si>
    <t>Mills &amp; Reeve Llp Client Account</t>
  </si>
  <si>
    <t>Legal</t>
  </si>
  <si>
    <t>LS00760</t>
  </si>
  <si>
    <t>Civica Election Services Ltd</t>
  </si>
  <si>
    <t>Registration Of Electors</t>
  </si>
  <si>
    <t>DS01328</t>
  </si>
  <si>
    <t>Housing Revenue Account</t>
  </si>
  <si>
    <t>Mears Ltd</t>
  </si>
  <si>
    <t>Hra Treatmnt Wrk(Non-Spec.Cost</t>
  </si>
  <si>
    <t>HA01322</t>
  </si>
  <si>
    <t>Stonegrove Limited</t>
  </si>
  <si>
    <t>Telecare - Digital Upgrade</t>
  </si>
  <si>
    <t>HA01320</t>
  </si>
  <si>
    <t>Capital</t>
  </si>
  <si>
    <t>S C Farley Electrical Limited</t>
  </si>
  <si>
    <t>Eicr Remedials/Electric Heatg</t>
  </si>
  <si>
    <t>HA01323</t>
  </si>
  <si>
    <t>Capel Groundworks Limited</t>
  </si>
  <si>
    <t>Hra New Builds</t>
  </si>
  <si>
    <t>HO00463</t>
  </si>
  <si>
    <t>Cleanscapes Limited</t>
  </si>
  <si>
    <t>General Needs Accomodation</t>
  </si>
  <si>
    <t>HO00465</t>
  </si>
  <si>
    <t>Independent Living</t>
  </si>
  <si>
    <t>HO00466</t>
  </si>
  <si>
    <t>Housing</t>
  </si>
  <si>
    <t>Ma Cost Consulting Ltd</t>
  </si>
  <si>
    <t>HA01328</t>
  </si>
  <si>
    <t>Housemark Ltd</t>
  </si>
  <si>
    <t>HO00469</t>
  </si>
  <si>
    <t>Environment Agency</t>
  </si>
  <si>
    <t>Elmsfields,Old Romney Ps</t>
  </si>
  <si>
    <t>HA01333</t>
  </si>
  <si>
    <t>King St. Brenzett Ps</t>
  </si>
  <si>
    <t>Patchways,Newchurch Ps</t>
  </si>
  <si>
    <t>Rectory Close, Newchurch Ps</t>
  </si>
  <si>
    <t>Stelling Minnis Ps</t>
  </si>
  <si>
    <t>St Mary In Marsh Ps</t>
  </si>
  <si>
    <t>Aran Insulation Ltd</t>
  </si>
  <si>
    <t>Shdf Wave 2 - Capital Works</t>
  </si>
  <si>
    <t>HA01340</t>
  </si>
  <si>
    <t>The Design Collective (London) Ltd</t>
  </si>
  <si>
    <t>HA01339</t>
  </si>
  <si>
    <t>People &amp; Customer Servs</t>
  </si>
  <si>
    <t>Ashford Borough Council - Use This Account</t>
  </si>
  <si>
    <t>Payroll</t>
  </si>
  <si>
    <t>HR01988</t>
  </si>
  <si>
    <t>Place &amp; Growth</t>
  </si>
  <si>
    <t>Kent County Council</t>
  </si>
  <si>
    <t>Folkestone Brighter Place Luf</t>
  </si>
  <si>
    <t>RE00975</t>
  </si>
  <si>
    <t>Newchurch Village Hall Trust</t>
  </si>
  <si>
    <t>Rural England Prosperity Fund</t>
  </si>
  <si>
    <t>RE00974</t>
  </si>
  <si>
    <t>Dover District Council</t>
  </si>
  <si>
    <t>Environmental Initiatives</t>
  </si>
  <si>
    <t>RE00976</t>
  </si>
  <si>
    <t>Pillory Barn Design Limited</t>
  </si>
  <si>
    <t>Regen &amp; Economic Development</t>
  </si>
  <si>
    <t>RE00977</t>
  </si>
  <si>
    <t>Carverhaggard Ltd</t>
  </si>
  <si>
    <t>RE00981</t>
  </si>
  <si>
    <t>Planning</t>
  </si>
  <si>
    <t>Bloomfields Limited</t>
  </si>
  <si>
    <t>Development Control</t>
  </si>
  <si>
    <t>PL01400</t>
  </si>
  <si>
    <t>Reg &amp; Community Services</t>
  </si>
  <si>
    <t>Chiptech International Limited</t>
  </si>
  <si>
    <t>Lifeline Capitalisation</t>
  </si>
  <si>
    <t>LL00857</t>
  </si>
  <si>
    <t>Age Uk South Kent Coast</t>
  </si>
  <si>
    <t>Community Grants</t>
  </si>
  <si>
    <t>CR01687</t>
  </si>
  <si>
    <t>Commercial Services Trading Ltd</t>
  </si>
  <si>
    <t>Lifeline Facilities</t>
  </si>
  <si>
    <t>Transport Related Expenditure</t>
  </si>
  <si>
    <t>LL00863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</si>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</sst>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49" fontId="9" fillId="2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" fontId="12" fillId="2" borderId="1" xfId="0" applyNumberFormat="1" applyFont="1" applyFill="1" applyBorder="1" applyAlignment="1">
      <alignment horizontal="right"/>
    </xf>
    <xf numFmtId="0" fontId="13" fillId="0" borderId="2" xfId="0" applyFont="1" applyBorder="1"/>
    <xf numFmtId="4" fontId="1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4216-AF76-4777-AB90-7958F4194EBF}">
  <dimension ref="B1:H88"/>
  <sheetViews>
    <sheetView tabSelected="1" view="pageBreakPreview" zoomScale="60" zoomScaleNormal="100" workbookViewId="0">
      <selection activeCell="L7" sqref="L7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6" width="13" customWidth="1"/>
    <col min="7" max="7" width="15.88671875" bestFit="1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19.8" customHeight="1" x14ac:dyDescent="0.2"/>
    <row r="4" spans="2:8" s="5" customFormat="1" ht="20.25" customHeight="1" x14ac:dyDescent="0.2">
      <c r="B4" s="4" t="s">
        <v>1</v>
      </c>
    </row>
    <row r="5" spans="2:8" s="5" customFormat="1" ht="10.050000000000001" customHeight="1" x14ac:dyDescent="0.2"/>
    <row r="6" spans="2:8" s="5" customFormat="1" ht="37.799999999999997" customHeight="1" x14ac:dyDescent="0.2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5" customFormat="1" ht="21.3" customHeight="1" x14ac:dyDescent="0.25">
      <c r="B7" s="8" t="s">
        <v>9</v>
      </c>
      <c r="C7" s="8" t="s">
        <v>10</v>
      </c>
      <c r="D7" s="8" t="s">
        <v>11</v>
      </c>
      <c r="E7" s="9">
        <v>45575</v>
      </c>
      <c r="F7" s="8" t="s">
        <v>12</v>
      </c>
      <c r="G7" s="10">
        <v>6950</v>
      </c>
      <c r="H7" s="11" t="s">
        <v>13</v>
      </c>
    </row>
    <row r="8" spans="2:8" s="5" customFormat="1" ht="21.3" customHeight="1" x14ac:dyDescent="0.25">
      <c r="B8" s="8" t="s">
        <v>14</v>
      </c>
      <c r="C8" s="8" t="s">
        <v>15</v>
      </c>
      <c r="D8" s="8" t="s">
        <v>11</v>
      </c>
      <c r="E8" s="9">
        <v>45595</v>
      </c>
      <c r="F8" s="8" t="s">
        <v>16</v>
      </c>
      <c r="G8" s="10">
        <v>7600</v>
      </c>
      <c r="H8" s="11" t="s">
        <v>17</v>
      </c>
    </row>
    <row r="9" spans="2:8" s="5" customFormat="1" ht="20.7" customHeight="1" x14ac:dyDescent="0.25">
      <c r="B9" s="12"/>
      <c r="C9" s="13"/>
      <c r="D9" s="13"/>
      <c r="E9" s="13"/>
      <c r="F9" s="13"/>
      <c r="G9" s="14">
        <f>SUM(G7:G8)</f>
        <v>14550</v>
      </c>
      <c r="H9" s="13"/>
    </row>
    <row r="10" spans="2:8" s="5" customFormat="1" ht="17.399999999999999" customHeight="1" x14ac:dyDescent="0.25">
      <c r="B10" s="15"/>
      <c r="C10" s="15"/>
      <c r="D10" s="15"/>
      <c r="E10" s="15"/>
      <c r="F10" s="15"/>
      <c r="G10" s="16"/>
      <c r="H10" s="15"/>
    </row>
    <row r="11" spans="2:8" s="5" customFormat="1" ht="20.7" customHeight="1" x14ac:dyDescent="0.25">
      <c r="B11" s="15"/>
      <c r="C11" s="15"/>
      <c r="D11" s="15"/>
      <c r="E11" s="15"/>
      <c r="F11" s="15"/>
      <c r="G11" s="16"/>
      <c r="H11" s="15"/>
    </row>
    <row r="12" spans="2:8" s="1" customFormat="1" ht="20.25" customHeight="1" x14ac:dyDescent="0.2">
      <c r="B12" s="17" t="s">
        <v>18</v>
      </c>
    </row>
    <row r="13" spans="2:8" s="1" customFormat="1" ht="10.050000000000001" customHeight="1" x14ac:dyDescent="0.2"/>
    <row r="14" spans="2:8" s="1" customFormat="1" ht="37.799999999999997" customHeight="1" x14ac:dyDescent="0.25">
      <c r="B14" s="18" t="s">
        <v>2</v>
      </c>
      <c r="C14" s="18" t="s">
        <v>3</v>
      </c>
      <c r="D14" s="18" t="s">
        <v>4</v>
      </c>
      <c r="E14" s="18" t="s">
        <v>5</v>
      </c>
      <c r="F14" s="18" t="s">
        <v>6</v>
      </c>
      <c r="G14" s="18" t="s">
        <v>7</v>
      </c>
      <c r="H14" s="19" t="s">
        <v>8</v>
      </c>
    </row>
    <row r="15" spans="2:8" s="1" customFormat="1" ht="21.3" customHeight="1" x14ac:dyDescent="0.25">
      <c r="B15" s="20" t="s">
        <v>19</v>
      </c>
      <c r="C15" s="20" t="s">
        <v>20</v>
      </c>
      <c r="D15" s="20" t="s">
        <v>21</v>
      </c>
      <c r="E15" s="21">
        <v>45566</v>
      </c>
      <c r="F15" s="20" t="s">
        <v>22</v>
      </c>
      <c r="G15" s="22">
        <v>15000</v>
      </c>
      <c r="H15" s="23" t="s">
        <v>13</v>
      </c>
    </row>
    <row r="16" spans="2:8" s="1" customFormat="1" ht="21.3" customHeight="1" x14ac:dyDescent="0.25">
      <c r="B16" s="20" t="s">
        <v>23</v>
      </c>
      <c r="C16" s="20" t="s">
        <v>24</v>
      </c>
      <c r="D16" s="20" t="s">
        <v>25</v>
      </c>
      <c r="E16" s="21">
        <v>45566</v>
      </c>
      <c r="F16" s="20" t="s">
        <v>26</v>
      </c>
      <c r="G16" s="22">
        <v>19695</v>
      </c>
      <c r="H16" s="23" t="s">
        <v>13</v>
      </c>
    </row>
    <row r="17" spans="2:8" s="1" customFormat="1" ht="21.3" customHeight="1" x14ac:dyDescent="0.25">
      <c r="B17" s="20" t="s">
        <v>27</v>
      </c>
      <c r="C17" s="20" t="s">
        <v>28</v>
      </c>
      <c r="D17" s="20" t="s">
        <v>21</v>
      </c>
      <c r="E17" s="21">
        <v>45567</v>
      </c>
      <c r="F17" s="20" t="s">
        <v>29</v>
      </c>
      <c r="G17" s="22">
        <v>29287.13</v>
      </c>
      <c r="H17" s="23" t="s">
        <v>13</v>
      </c>
    </row>
    <row r="18" spans="2:8" s="1" customFormat="1" ht="21.3" customHeight="1" x14ac:dyDescent="0.25">
      <c r="B18" s="20" t="s">
        <v>30</v>
      </c>
      <c r="C18" s="20" t="s">
        <v>31</v>
      </c>
      <c r="D18" s="20" t="s">
        <v>21</v>
      </c>
      <c r="E18" s="21">
        <v>45575</v>
      </c>
      <c r="F18" s="20" t="s">
        <v>32</v>
      </c>
      <c r="G18" s="22">
        <v>8400</v>
      </c>
      <c r="H18" s="23" t="s">
        <v>13</v>
      </c>
    </row>
    <row r="19" spans="2:8" s="1" customFormat="1" ht="21.3" customHeight="1" x14ac:dyDescent="0.25">
      <c r="B19" s="20" t="s">
        <v>33</v>
      </c>
      <c r="C19" s="20" t="s">
        <v>31</v>
      </c>
      <c r="D19" s="20" t="s">
        <v>21</v>
      </c>
      <c r="E19" s="21">
        <v>45586</v>
      </c>
      <c r="F19" s="20" t="s">
        <v>34</v>
      </c>
      <c r="G19" s="22">
        <v>81969</v>
      </c>
      <c r="H19" s="23" t="s">
        <v>13</v>
      </c>
    </row>
    <row r="20" spans="2:8" s="1" customFormat="1" ht="21.3" customHeight="1" x14ac:dyDescent="0.25">
      <c r="B20" s="20" t="s">
        <v>35</v>
      </c>
      <c r="C20" s="20" t="s">
        <v>28</v>
      </c>
      <c r="D20" s="20" t="s">
        <v>21</v>
      </c>
      <c r="E20" s="21">
        <v>45595</v>
      </c>
      <c r="F20" s="20" t="s">
        <v>36</v>
      </c>
      <c r="G20" s="22">
        <v>26754.560000000001</v>
      </c>
      <c r="H20" s="23" t="s">
        <v>13</v>
      </c>
    </row>
    <row r="21" spans="2:8" s="1" customFormat="1" ht="20.7" customHeight="1" x14ac:dyDescent="0.25">
      <c r="B21" s="24"/>
      <c r="C21" s="25"/>
      <c r="D21" s="25"/>
      <c r="E21" s="25"/>
      <c r="F21" s="25"/>
      <c r="G21" s="26">
        <f>SUM(G15:G20)</f>
        <v>181105.69</v>
      </c>
      <c r="H21" s="25"/>
    </row>
    <row r="22" spans="2:8" s="1" customFormat="1" ht="15.45" customHeight="1" x14ac:dyDescent="0.2"/>
    <row r="23" spans="2:8" s="1" customFormat="1" ht="10.050000000000001" customHeight="1" x14ac:dyDescent="0.2"/>
    <row r="24" spans="2:8" s="1" customFormat="1" ht="20.25" customHeight="1" x14ac:dyDescent="0.2">
      <c r="B24" s="17" t="s">
        <v>37</v>
      </c>
    </row>
    <row r="25" spans="2:8" s="1" customFormat="1" ht="10.050000000000001" customHeight="1" x14ac:dyDescent="0.2"/>
    <row r="26" spans="2:8" s="1" customFormat="1" ht="37.799999999999997" customHeight="1" x14ac:dyDescent="0.25">
      <c r="B26" s="18" t="s">
        <v>2</v>
      </c>
      <c r="C26" s="18" t="s">
        <v>3</v>
      </c>
      <c r="D26" s="18" t="s">
        <v>4</v>
      </c>
      <c r="E26" s="18" t="s">
        <v>5</v>
      </c>
      <c r="F26" s="18" t="s">
        <v>6</v>
      </c>
      <c r="G26" s="18" t="s">
        <v>7</v>
      </c>
      <c r="H26" s="19" t="s">
        <v>8</v>
      </c>
    </row>
    <row r="27" spans="2:8" s="1" customFormat="1" ht="21.3" customHeight="1" x14ac:dyDescent="0.25">
      <c r="B27" s="20" t="s">
        <v>38</v>
      </c>
      <c r="C27" s="20" t="s">
        <v>39</v>
      </c>
      <c r="D27" s="20" t="s">
        <v>21</v>
      </c>
      <c r="E27" s="21">
        <v>45582</v>
      </c>
      <c r="F27" s="20" t="s">
        <v>40</v>
      </c>
      <c r="G27" s="22">
        <v>8035</v>
      </c>
      <c r="H27" s="23" t="s">
        <v>13</v>
      </c>
    </row>
    <row r="28" spans="2:8" s="1" customFormat="1" ht="21.3" customHeight="1" x14ac:dyDescent="0.25">
      <c r="B28" s="20" t="s">
        <v>41</v>
      </c>
      <c r="C28" s="20" t="s">
        <v>42</v>
      </c>
      <c r="D28" s="20" t="s">
        <v>25</v>
      </c>
      <c r="E28" s="21">
        <v>45593</v>
      </c>
      <c r="F28" s="20" t="s">
        <v>43</v>
      </c>
      <c r="G28" s="22">
        <v>45000</v>
      </c>
      <c r="H28" s="23" t="s">
        <v>13</v>
      </c>
    </row>
    <row r="29" spans="2:8" s="1" customFormat="1" ht="20.7" customHeight="1" x14ac:dyDescent="0.25">
      <c r="B29" s="24"/>
      <c r="C29" s="25"/>
      <c r="D29" s="25"/>
      <c r="E29" s="25"/>
      <c r="F29" s="25"/>
      <c r="G29" s="26">
        <f>SUM(G27:G28)</f>
        <v>53035</v>
      </c>
      <c r="H29" s="25"/>
    </row>
    <row r="30" spans="2:8" s="1" customFormat="1" ht="15.45" customHeight="1" x14ac:dyDescent="0.2"/>
    <row r="31" spans="2:8" s="1" customFormat="1" ht="10.050000000000001" customHeight="1" x14ac:dyDescent="0.2"/>
    <row r="32" spans="2:8" s="1" customFormat="1" ht="20.25" customHeight="1" x14ac:dyDescent="0.2">
      <c r="B32" s="17" t="s">
        <v>44</v>
      </c>
    </row>
    <row r="33" spans="2:8" s="1" customFormat="1" ht="10.050000000000001" customHeight="1" x14ac:dyDescent="0.2"/>
    <row r="34" spans="2:8" s="1" customFormat="1" ht="37.799999999999997" customHeight="1" x14ac:dyDescent="0.25">
      <c r="B34" s="18" t="s">
        <v>2</v>
      </c>
      <c r="C34" s="18" t="s">
        <v>3</v>
      </c>
      <c r="D34" s="18" t="s">
        <v>4</v>
      </c>
      <c r="E34" s="18" t="s">
        <v>5</v>
      </c>
      <c r="F34" s="18" t="s">
        <v>6</v>
      </c>
      <c r="G34" s="18" t="s">
        <v>7</v>
      </c>
      <c r="H34" s="19" t="s">
        <v>8</v>
      </c>
    </row>
    <row r="35" spans="2:8" s="1" customFormat="1" ht="21.3" customHeight="1" x14ac:dyDescent="0.25">
      <c r="B35" s="20" t="s">
        <v>45</v>
      </c>
      <c r="C35" s="20" t="s">
        <v>46</v>
      </c>
      <c r="D35" s="20" t="s">
        <v>11</v>
      </c>
      <c r="E35" s="21">
        <v>45567</v>
      </c>
      <c r="F35" s="20" t="s">
        <v>47</v>
      </c>
      <c r="G35" s="22">
        <v>5827.5</v>
      </c>
      <c r="H35" s="23" t="s">
        <v>13</v>
      </c>
    </row>
    <row r="36" spans="2:8" s="1" customFormat="1" ht="21.3" customHeight="1" x14ac:dyDescent="0.25">
      <c r="B36" s="20" t="s">
        <v>48</v>
      </c>
      <c r="C36" s="20" t="s">
        <v>49</v>
      </c>
      <c r="D36" s="20" t="s">
        <v>11</v>
      </c>
      <c r="E36" s="21">
        <v>45567</v>
      </c>
      <c r="F36" s="20" t="s">
        <v>50</v>
      </c>
      <c r="G36" s="22">
        <v>79297.600000000006</v>
      </c>
      <c r="H36" s="23" t="s">
        <v>51</v>
      </c>
    </row>
    <row r="37" spans="2:8" s="1" customFormat="1" ht="21.3" customHeight="1" x14ac:dyDescent="0.25">
      <c r="B37" s="20" t="s">
        <v>52</v>
      </c>
      <c r="C37" s="20" t="s">
        <v>53</v>
      </c>
      <c r="D37" s="20" t="s">
        <v>11</v>
      </c>
      <c r="E37" s="21">
        <v>45568</v>
      </c>
      <c r="F37" s="20" t="s">
        <v>54</v>
      </c>
      <c r="G37" s="22">
        <v>26638.78</v>
      </c>
      <c r="H37" s="23" t="s">
        <v>51</v>
      </c>
    </row>
    <row r="38" spans="2:8" s="1" customFormat="1" ht="21.3" customHeight="1" x14ac:dyDescent="0.25">
      <c r="B38" s="20" t="s">
        <v>55</v>
      </c>
      <c r="C38" s="20" t="s">
        <v>56</v>
      </c>
      <c r="D38" s="20" t="s">
        <v>11</v>
      </c>
      <c r="E38" s="21">
        <v>45569</v>
      </c>
      <c r="F38" s="20" t="s">
        <v>57</v>
      </c>
      <c r="G38" s="22">
        <v>19420</v>
      </c>
      <c r="H38" s="23" t="s">
        <v>51</v>
      </c>
    </row>
    <row r="39" spans="2:8" s="1" customFormat="1" ht="21.3" customHeight="1" x14ac:dyDescent="0.25">
      <c r="B39" s="20" t="s">
        <v>58</v>
      </c>
      <c r="C39" s="20" t="s">
        <v>59</v>
      </c>
      <c r="D39" s="20" t="s">
        <v>11</v>
      </c>
      <c r="E39" s="21">
        <v>45574</v>
      </c>
      <c r="F39" s="20" t="s">
        <v>60</v>
      </c>
      <c r="G39" s="22">
        <v>75000</v>
      </c>
      <c r="H39" s="23" t="s">
        <v>13</v>
      </c>
    </row>
    <row r="40" spans="2:8" s="1" customFormat="1" ht="21.3" customHeight="1" x14ac:dyDescent="0.25">
      <c r="B40" s="20" t="s">
        <v>58</v>
      </c>
      <c r="C40" s="20" t="s">
        <v>61</v>
      </c>
      <c r="D40" s="20" t="s">
        <v>11</v>
      </c>
      <c r="E40" s="21">
        <v>45574</v>
      </c>
      <c r="F40" s="20" t="s">
        <v>62</v>
      </c>
      <c r="G40" s="22">
        <v>80000</v>
      </c>
      <c r="H40" s="23" t="s">
        <v>13</v>
      </c>
    </row>
    <row r="41" spans="2:8" s="1" customFormat="1" ht="21.3" customHeight="1" x14ac:dyDescent="0.25">
      <c r="B41" s="20" t="s">
        <v>30</v>
      </c>
      <c r="C41" s="20" t="s">
        <v>63</v>
      </c>
      <c r="D41" s="20" t="s">
        <v>21</v>
      </c>
      <c r="E41" s="21">
        <v>45575</v>
      </c>
      <c r="F41" s="20" t="s">
        <v>32</v>
      </c>
      <c r="G41" s="22">
        <v>12440</v>
      </c>
      <c r="H41" s="23" t="s">
        <v>13</v>
      </c>
    </row>
    <row r="42" spans="2:8" s="1" customFormat="1" ht="21.3" customHeight="1" x14ac:dyDescent="0.25">
      <c r="B42" s="20" t="s">
        <v>64</v>
      </c>
      <c r="C42" s="20" t="s">
        <v>63</v>
      </c>
      <c r="D42" s="20" t="s">
        <v>21</v>
      </c>
      <c r="E42" s="21">
        <v>45579</v>
      </c>
      <c r="F42" s="20" t="s">
        <v>65</v>
      </c>
      <c r="G42" s="22">
        <v>14560</v>
      </c>
      <c r="H42" s="23" t="s">
        <v>13</v>
      </c>
    </row>
    <row r="43" spans="2:8" s="1" customFormat="1" ht="21.3" customHeight="1" x14ac:dyDescent="0.25">
      <c r="B43" s="20" t="s">
        <v>66</v>
      </c>
      <c r="C43" s="20" t="s">
        <v>63</v>
      </c>
      <c r="D43" s="20" t="s">
        <v>21</v>
      </c>
      <c r="E43" s="21">
        <v>45580</v>
      </c>
      <c r="F43" s="20" t="s">
        <v>67</v>
      </c>
      <c r="G43" s="22">
        <v>5280</v>
      </c>
      <c r="H43" s="23" t="s">
        <v>13</v>
      </c>
    </row>
    <row r="44" spans="2:8" s="1" customFormat="1" ht="21.3" customHeight="1" x14ac:dyDescent="0.25">
      <c r="B44" s="20" t="s">
        <v>68</v>
      </c>
      <c r="C44" s="20" t="s">
        <v>69</v>
      </c>
      <c r="D44" s="20" t="s">
        <v>11</v>
      </c>
      <c r="E44" s="21">
        <v>45590</v>
      </c>
      <c r="F44" s="20" t="s">
        <v>70</v>
      </c>
      <c r="G44" s="22">
        <v>1580</v>
      </c>
      <c r="H44" s="23" t="s">
        <v>13</v>
      </c>
    </row>
    <row r="45" spans="2:8" s="1" customFormat="1" ht="21.3" customHeight="1" x14ac:dyDescent="0.25">
      <c r="B45" s="20" t="s">
        <v>68</v>
      </c>
      <c r="C45" s="20" t="s">
        <v>71</v>
      </c>
      <c r="D45" s="20" t="s">
        <v>11</v>
      </c>
      <c r="E45" s="21">
        <v>45590</v>
      </c>
      <c r="F45" s="20" t="s">
        <v>70</v>
      </c>
      <c r="G45" s="22">
        <v>1580</v>
      </c>
      <c r="H45" s="23" t="s">
        <v>13</v>
      </c>
    </row>
    <row r="46" spans="2:8" s="1" customFormat="1" ht="21.3" customHeight="1" x14ac:dyDescent="0.25">
      <c r="B46" s="20" t="s">
        <v>68</v>
      </c>
      <c r="C46" s="20" t="s">
        <v>72</v>
      </c>
      <c r="D46" s="20" t="s">
        <v>11</v>
      </c>
      <c r="E46" s="21">
        <v>45590</v>
      </c>
      <c r="F46" s="20" t="s">
        <v>70</v>
      </c>
      <c r="G46" s="22">
        <v>890</v>
      </c>
      <c r="H46" s="23" t="s">
        <v>13</v>
      </c>
    </row>
    <row r="47" spans="2:8" s="1" customFormat="1" ht="21.3" customHeight="1" x14ac:dyDescent="0.25">
      <c r="B47" s="20" t="s">
        <v>68</v>
      </c>
      <c r="C47" s="20" t="s">
        <v>73</v>
      </c>
      <c r="D47" s="20" t="s">
        <v>11</v>
      </c>
      <c r="E47" s="21">
        <v>45590</v>
      </c>
      <c r="F47" s="20" t="s">
        <v>70</v>
      </c>
      <c r="G47" s="22">
        <v>890</v>
      </c>
      <c r="H47" s="23" t="s">
        <v>13</v>
      </c>
    </row>
    <row r="48" spans="2:8" s="1" customFormat="1" ht="21.3" customHeight="1" x14ac:dyDescent="0.25">
      <c r="B48" s="20" t="s">
        <v>68</v>
      </c>
      <c r="C48" s="20" t="s">
        <v>74</v>
      </c>
      <c r="D48" s="20" t="s">
        <v>11</v>
      </c>
      <c r="E48" s="21">
        <v>45590</v>
      </c>
      <c r="F48" s="20" t="s">
        <v>70</v>
      </c>
      <c r="G48" s="22">
        <v>890</v>
      </c>
      <c r="H48" s="23" t="s">
        <v>13</v>
      </c>
    </row>
    <row r="49" spans="2:8" s="1" customFormat="1" ht="21.3" customHeight="1" x14ac:dyDescent="0.25">
      <c r="B49" s="20" t="s">
        <v>68</v>
      </c>
      <c r="C49" s="20" t="s">
        <v>75</v>
      </c>
      <c r="D49" s="20" t="s">
        <v>11</v>
      </c>
      <c r="E49" s="21">
        <v>45590</v>
      </c>
      <c r="F49" s="20" t="s">
        <v>70</v>
      </c>
      <c r="G49" s="22">
        <v>890</v>
      </c>
      <c r="H49" s="23" t="s">
        <v>13</v>
      </c>
    </row>
    <row r="50" spans="2:8" s="1" customFormat="1" ht="21.3" customHeight="1" x14ac:dyDescent="0.25">
      <c r="B50" s="20" t="s">
        <v>76</v>
      </c>
      <c r="C50" s="20" t="s">
        <v>77</v>
      </c>
      <c r="D50" s="20" t="s">
        <v>11</v>
      </c>
      <c r="E50" s="21">
        <v>45596</v>
      </c>
      <c r="F50" s="20" t="s">
        <v>78</v>
      </c>
      <c r="G50" s="22">
        <v>872535.4</v>
      </c>
      <c r="H50" s="23" t="s">
        <v>51</v>
      </c>
    </row>
    <row r="51" spans="2:8" s="1" customFormat="1" ht="21.3" customHeight="1" x14ac:dyDescent="0.25">
      <c r="B51" s="20" t="s">
        <v>79</v>
      </c>
      <c r="C51" s="20" t="s">
        <v>63</v>
      </c>
      <c r="D51" s="20" t="s">
        <v>11</v>
      </c>
      <c r="E51" s="21">
        <v>45596</v>
      </c>
      <c r="F51" s="20" t="s">
        <v>80</v>
      </c>
      <c r="G51" s="22">
        <v>13650</v>
      </c>
      <c r="H51" s="23" t="s">
        <v>13</v>
      </c>
    </row>
    <row r="52" spans="2:8" s="1" customFormat="1" ht="20.7" customHeight="1" x14ac:dyDescent="0.25">
      <c r="B52" s="24"/>
      <c r="C52" s="25"/>
      <c r="D52" s="25"/>
      <c r="E52" s="25"/>
      <c r="F52" s="25"/>
      <c r="G52" s="26">
        <f>SUM(G35:G51)</f>
        <v>1211369.28</v>
      </c>
      <c r="H52" s="25"/>
    </row>
    <row r="53" spans="2:8" s="1" customFormat="1" ht="15.45" customHeight="1" x14ac:dyDescent="0.2"/>
    <row r="54" spans="2:8" s="1" customFormat="1" ht="10.050000000000001" customHeight="1" x14ac:dyDescent="0.2"/>
    <row r="55" spans="2:8" s="1" customFormat="1" ht="20.25" customHeight="1" x14ac:dyDescent="0.2">
      <c r="B55" s="17" t="s">
        <v>81</v>
      </c>
    </row>
    <row r="56" spans="2:8" s="1" customFormat="1" ht="10.050000000000001" customHeight="1" x14ac:dyDescent="0.2"/>
    <row r="57" spans="2:8" s="1" customFormat="1" ht="37.799999999999997" customHeight="1" x14ac:dyDescent="0.25">
      <c r="B57" s="18" t="s">
        <v>2</v>
      </c>
      <c r="C57" s="18" t="s">
        <v>3</v>
      </c>
      <c r="D57" s="18" t="s">
        <v>4</v>
      </c>
      <c r="E57" s="18" t="s">
        <v>5</v>
      </c>
      <c r="F57" s="18" t="s">
        <v>6</v>
      </c>
      <c r="G57" s="18" t="s">
        <v>7</v>
      </c>
      <c r="H57" s="19" t="s">
        <v>8</v>
      </c>
    </row>
    <row r="58" spans="2:8" s="1" customFormat="1" ht="21.3" customHeight="1" x14ac:dyDescent="0.25">
      <c r="B58" s="20" t="s">
        <v>82</v>
      </c>
      <c r="C58" s="20" t="s">
        <v>83</v>
      </c>
      <c r="D58" s="20" t="s">
        <v>11</v>
      </c>
      <c r="E58" s="21">
        <v>45582</v>
      </c>
      <c r="F58" s="20" t="s">
        <v>84</v>
      </c>
      <c r="G58" s="22">
        <v>59743</v>
      </c>
      <c r="H58" s="23" t="s">
        <v>13</v>
      </c>
    </row>
    <row r="59" spans="2:8" s="1" customFormat="1" ht="20.7" customHeight="1" x14ac:dyDescent="0.25">
      <c r="B59" s="24"/>
      <c r="C59" s="25"/>
      <c r="D59" s="25"/>
      <c r="E59" s="25"/>
      <c r="F59" s="25"/>
      <c r="G59" s="26">
        <f>SUM(G58)</f>
        <v>59743</v>
      </c>
      <c r="H59" s="25"/>
    </row>
    <row r="60" spans="2:8" s="1" customFormat="1" ht="15.45" customHeight="1" x14ac:dyDescent="0.2"/>
    <row r="61" spans="2:8" s="1" customFormat="1" ht="10.050000000000001" customHeight="1" x14ac:dyDescent="0.2"/>
    <row r="62" spans="2:8" s="1" customFormat="1" ht="20.25" customHeight="1" x14ac:dyDescent="0.2">
      <c r="B62" s="17" t="s">
        <v>85</v>
      </c>
    </row>
    <row r="63" spans="2:8" s="1" customFormat="1" ht="10.050000000000001" customHeight="1" x14ac:dyDescent="0.2"/>
    <row r="64" spans="2:8" s="1" customFormat="1" ht="37.799999999999997" customHeight="1" x14ac:dyDescent="0.25">
      <c r="B64" s="18" t="s">
        <v>2</v>
      </c>
      <c r="C64" s="18" t="s">
        <v>3</v>
      </c>
      <c r="D64" s="18" t="s">
        <v>4</v>
      </c>
      <c r="E64" s="18" t="s">
        <v>5</v>
      </c>
      <c r="F64" s="18" t="s">
        <v>6</v>
      </c>
      <c r="G64" s="18" t="s">
        <v>7</v>
      </c>
      <c r="H64" s="19" t="s">
        <v>8</v>
      </c>
    </row>
    <row r="65" spans="2:8" s="1" customFormat="1" ht="21.3" customHeight="1" x14ac:dyDescent="0.25">
      <c r="B65" s="20" t="s">
        <v>86</v>
      </c>
      <c r="C65" s="20" t="s">
        <v>87</v>
      </c>
      <c r="D65" s="20" t="s">
        <v>21</v>
      </c>
      <c r="E65" s="21">
        <v>45567</v>
      </c>
      <c r="F65" s="20" t="s">
        <v>88</v>
      </c>
      <c r="G65" s="22">
        <v>405321.5</v>
      </c>
      <c r="H65" s="23" t="s">
        <v>51</v>
      </c>
    </row>
    <row r="66" spans="2:8" s="1" customFormat="1" ht="21.3" customHeight="1" x14ac:dyDescent="0.25">
      <c r="B66" s="20" t="s">
        <v>89</v>
      </c>
      <c r="C66" s="20" t="s">
        <v>90</v>
      </c>
      <c r="D66" s="20" t="s">
        <v>21</v>
      </c>
      <c r="E66" s="21">
        <v>45567</v>
      </c>
      <c r="F66" s="20" t="s">
        <v>91</v>
      </c>
      <c r="G66" s="22">
        <v>15108.78</v>
      </c>
      <c r="H66" s="23" t="s">
        <v>51</v>
      </c>
    </row>
    <row r="67" spans="2:8" s="1" customFormat="1" ht="21.3" customHeight="1" x14ac:dyDescent="0.25">
      <c r="B67" s="20" t="s">
        <v>92</v>
      </c>
      <c r="C67" s="20" t="s">
        <v>93</v>
      </c>
      <c r="D67" s="20" t="s">
        <v>21</v>
      </c>
      <c r="E67" s="21">
        <v>45574</v>
      </c>
      <c r="F67" s="20" t="s">
        <v>94</v>
      </c>
      <c r="G67" s="22">
        <v>35360</v>
      </c>
      <c r="H67" s="23" t="s">
        <v>13</v>
      </c>
    </row>
    <row r="68" spans="2:8" s="1" customFormat="1" ht="21.3" customHeight="1" x14ac:dyDescent="0.25">
      <c r="B68" s="20" t="s">
        <v>95</v>
      </c>
      <c r="C68" s="20" t="s">
        <v>96</v>
      </c>
      <c r="D68" s="20" t="s">
        <v>21</v>
      </c>
      <c r="E68" s="21">
        <v>45575</v>
      </c>
      <c r="F68" s="20" t="s">
        <v>97</v>
      </c>
      <c r="G68" s="22">
        <v>8835</v>
      </c>
      <c r="H68" s="23" t="s">
        <v>13</v>
      </c>
    </row>
    <row r="69" spans="2:8" s="1" customFormat="1" ht="21.3" customHeight="1" x14ac:dyDescent="0.25">
      <c r="B69" s="20" t="s">
        <v>98</v>
      </c>
      <c r="C69" s="20" t="s">
        <v>87</v>
      </c>
      <c r="D69" s="20" t="s">
        <v>21</v>
      </c>
      <c r="E69" s="21">
        <v>45593</v>
      </c>
      <c r="F69" s="20" t="s">
        <v>99</v>
      </c>
      <c r="G69" s="22">
        <v>54350</v>
      </c>
      <c r="H69" s="23" t="s">
        <v>51</v>
      </c>
    </row>
    <row r="70" spans="2:8" s="1" customFormat="1" ht="20.7" customHeight="1" x14ac:dyDescent="0.25">
      <c r="B70" s="24"/>
      <c r="C70" s="25"/>
      <c r="D70" s="25"/>
      <c r="E70" s="25"/>
      <c r="F70" s="25"/>
      <c r="G70" s="26">
        <f>SUM(G65:G69)</f>
        <v>518975.28</v>
      </c>
      <c r="H70" s="25"/>
    </row>
    <row r="71" spans="2:8" s="1" customFormat="1" ht="15.45" customHeight="1" x14ac:dyDescent="0.2"/>
    <row r="72" spans="2:8" s="1" customFormat="1" ht="10.050000000000001" customHeight="1" x14ac:dyDescent="0.2"/>
    <row r="73" spans="2:8" s="1" customFormat="1" ht="20.25" customHeight="1" x14ac:dyDescent="0.2">
      <c r="B73" s="17" t="s">
        <v>100</v>
      </c>
    </row>
    <row r="74" spans="2:8" s="1" customFormat="1" ht="10.050000000000001" customHeight="1" x14ac:dyDescent="0.2"/>
    <row r="75" spans="2:8" s="1" customFormat="1" ht="37.799999999999997" customHeight="1" x14ac:dyDescent="0.25">
      <c r="B75" s="18" t="s">
        <v>2</v>
      </c>
      <c r="C75" s="18" t="s">
        <v>3</v>
      </c>
      <c r="D75" s="18" t="s">
        <v>4</v>
      </c>
      <c r="E75" s="18" t="s">
        <v>5</v>
      </c>
      <c r="F75" s="18" t="s">
        <v>6</v>
      </c>
      <c r="G75" s="18" t="s">
        <v>7</v>
      </c>
      <c r="H75" s="19" t="s">
        <v>8</v>
      </c>
    </row>
    <row r="76" spans="2:8" s="1" customFormat="1" ht="21.3" customHeight="1" x14ac:dyDescent="0.25">
      <c r="B76" s="20" t="s">
        <v>101</v>
      </c>
      <c r="C76" s="20" t="s">
        <v>102</v>
      </c>
      <c r="D76" s="20" t="s">
        <v>21</v>
      </c>
      <c r="E76" s="21">
        <v>45580</v>
      </c>
      <c r="F76" s="20" t="s">
        <v>103</v>
      </c>
      <c r="G76" s="22">
        <v>8995</v>
      </c>
      <c r="H76" s="23" t="s">
        <v>13</v>
      </c>
    </row>
    <row r="77" spans="2:8" s="1" customFormat="1" ht="20.7" customHeight="1" x14ac:dyDescent="0.25">
      <c r="B77" s="24"/>
      <c r="C77" s="25"/>
      <c r="D77" s="25"/>
      <c r="E77" s="25"/>
      <c r="F77" s="25"/>
      <c r="G77" s="26">
        <f>SUM(G76)</f>
        <v>8995</v>
      </c>
      <c r="H77" s="25"/>
    </row>
    <row r="78" spans="2:8" s="1" customFormat="1" ht="15.45" customHeight="1" x14ac:dyDescent="0.2"/>
    <row r="79" spans="2:8" s="1" customFormat="1" ht="10.050000000000001" customHeight="1" x14ac:dyDescent="0.2"/>
    <row r="80" spans="2:8" s="1" customFormat="1" ht="20.25" customHeight="1" x14ac:dyDescent="0.2">
      <c r="B80" s="17" t="s">
        <v>104</v>
      </c>
    </row>
    <row r="81" spans="2:8" s="1" customFormat="1" ht="10.050000000000001" customHeight="1" x14ac:dyDescent="0.2"/>
    <row r="82" spans="2:8" s="1" customFormat="1" ht="37.799999999999997" customHeight="1" x14ac:dyDescent="0.25">
      <c r="B82" s="18" t="s">
        <v>2</v>
      </c>
      <c r="C82" s="18" t="s">
        <v>3</v>
      </c>
      <c r="D82" s="18" t="s">
        <v>4</v>
      </c>
      <c r="E82" s="18" t="s">
        <v>5</v>
      </c>
      <c r="F82" s="18" t="s">
        <v>6</v>
      </c>
      <c r="G82" s="18" t="s">
        <v>7</v>
      </c>
      <c r="H82" s="19" t="s">
        <v>8</v>
      </c>
    </row>
    <row r="83" spans="2:8" s="1" customFormat="1" ht="21.3" customHeight="1" x14ac:dyDescent="0.25">
      <c r="B83" s="20" t="s">
        <v>105</v>
      </c>
      <c r="C83" s="20" t="s">
        <v>106</v>
      </c>
      <c r="D83" s="20" t="s">
        <v>21</v>
      </c>
      <c r="E83" s="21">
        <v>45579</v>
      </c>
      <c r="F83" s="20" t="s">
        <v>107</v>
      </c>
      <c r="G83" s="22">
        <v>12023.55</v>
      </c>
      <c r="H83" s="23" t="s">
        <v>51</v>
      </c>
    </row>
    <row r="84" spans="2:8" s="1" customFormat="1" ht="21.3" customHeight="1" x14ac:dyDescent="0.25">
      <c r="B84" s="20" t="s">
        <v>108</v>
      </c>
      <c r="C84" s="20" t="s">
        <v>109</v>
      </c>
      <c r="D84" s="20" t="s">
        <v>21</v>
      </c>
      <c r="E84" s="21">
        <v>45581</v>
      </c>
      <c r="F84" s="20" t="s">
        <v>110</v>
      </c>
      <c r="G84" s="22">
        <v>5000</v>
      </c>
      <c r="H84" s="23" t="s">
        <v>13</v>
      </c>
    </row>
    <row r="85" spans="2:8" s="1" customFormat="1" ht="21.3" customHeight="1" x14ac:dyDescent="0.25">
      <c r="B85" s="20" t="s">
        <v>111</v>
      </c>
      <c r="C85" s="20" t="s">
        <v>112</v>
      </c>
      <c r="D85" s="20" t="s">
        <v>113</v>
      </c>
      <c r="E85" s="21">
        <v>45590</v>
      </c>
      <c r="F85" s="20" t="s">
        <v>114</v>
      </c>
      <c r="G85" s="22">
        <v>6922.36</v>
      </c>
      <c r="H85" s="23" t="s">
        <v>13</v>
      </c>
    </row>
    <row r="86" spans="2:8" s="1" customFormat="1" ht="20.7" customHeight="1" x14ac:dyDescent="0.25">
      <c r="B86" s="24"/>
      <c r="C86" s="25"/>
      <c r="D86" s="25"/>
      <c r="E86" s="25"/>
      <c r="F86" s="25"/>
      <c r="G86" s="26">
        <f>SUM(G83:G85)</f>
        <v>23945.91</v>
      </c>
      <c r="H86" s="25"/>
    </row>
    <row r="88" spans="2:8" x14ac:dyDescent="0.25">
      <c r="F88" s="27" t="s">
        <v>115</v>
      </c>
      <c r="G88" s="28">
        <f>G9+G21+G29+G52+G59+G70+G77+G86</f>
        <v>2071719.16</v>
      </c>
    </row>
  </sheetData>
  <mergeCells count="1">
    <mergeCell ref="B2:C2"/>
  </mergeCells>
  <pageMargins left="0.7" right="0.7" top="0.75" bottom="0.75" header="0.3" footer="0.3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2024-11-29T12:29:08Z</dcterms:created>
  <dcterms:modified xsi:type="dcterms:W3CDTF">2024-11-29T12:31:40Z</dcterms:modified>
</cp:coreProperties>
</file>