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4\"/>
    </mc:Choice>
  </mc:AlternateContent>
  <xr:revisionPtr revIDLastSave="0" documentId="8_{BF029906-FBC7-4008-8567-0FFF8D6F43DD}" xr6:coauthVersionLast="47" xr6:coauthVersionMax="47" xr10:uidLastSave="{00000000-0000-0000-0000-000000000000}"/>
  <bookViews>
    <workbookView xWindow="-168" yWindow="0" windowWidth="18276" windowHeight="12060" xr2:uid="{0BEDAABA-981F-427E-9653-4A09C1779D34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73" i="1"/>
  <c r="G66" i="1"/>
  <c r="G52" i="1"/>
  <c r="G42" i="1"/>
  <c r="G32" i="1"/>
  <c r="G25" i="1"/>
  <c r="G14" i="1"/>
  <c r="G84" i="1" s="1"/>
</calcChain>
</file>

<file path=xl/sharedStrings.xml><?xml version="1.0" encoding="utf-8"?>
<sst xmlns="http://schemas.openxmlformats.org/spreadsheetml/2006/main" count="231" uniqueCount="115">
  <si>
    <t>Purchase Orders Raised Over £5,000 in  November 2024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</si>
  <si>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</si>
  <si>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</si>
  <si>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</si>
  <si>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</si>
  <si>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</si>
  <si>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</si>
  <si>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</si>
  <si>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</si>
  <si>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Colliers International Property Consultants</t>
  </si>
  <si>
    <t>Civic Centre</t>
  </si>
  <si>
    <t>Supplies And Services</t>
  </si>
  <si>
    <t>SD01019</t>
  </si>
  <si>
    <t>Revenue</t>
  </si>
  <si>
    <t>Mark Hanton Studio</t>
  </si>
  <si>
    <t>Coastal Park Play Area (Fppg)</t>
  </si>
  <si>
    <t>Premises-Related Expenditure</t>
  </si>
  <si>
    <t>SD01017</t>
  </si>
  <si>
    <t>Capital</t>
  </si>
  <si>
    <t>Hobbs Parker Property Consultants Llp</t>
  </si>
  <si>
    <t>Misc Otterpool Property</t>
  </si>
  <si>
    <t>PS00488</t>
  </si>
  <si>
    <t>C-Elect Associates Ltd</t>
  </si>
  <si>
    <t>Public Toilets</t>
  </si>
  <si>
    <t>P013084</t>
  </si>
  <si>
    <t>Brighter Homes (Folkestone) LTD</t>
  </si>
  <si>
    <t>Public Toilet Enhancement</t>
  </si>
  <si>
    <t>P013105</t>
  </si>
  <si>
    <t>Chunnel Group</t>
  </si>
  <si>
    <t>Beach Management 2020-2025</t>
  </si>
  <si>
    <t>P013106</t>
  </si>
  <si>
    <t xml:space="preserve">Capel Groundworks </t>
  </si>
  <si>
    <t>Coast Protection</t>
  </si>
  <si>
    <t>P013117</t>
  </si>
  <si>
    <t>Governance &amp; Finance</t>
  </si>
  <si>
    <t>Bevan Brittan</t>
  </si>
  <si>
    <t>Corporate Management-Misc Exp</t>
  </si>
  <si>
    <t>LS00762</t>
  </si>
  <si>
    <t>Recruitment Solutions (Folkestone) Limited</t>
  </si>
  <si>
    <t>Finance</t>
  </si>
  <si>
    <t>Employees</t>
  </si>
  <si>
    <t>FS01555</t>
  </si>
  <si>
    <t>Corporate Debt</t>
  </si>
  <si>
    <t>FS01557</t>
  </si>
  <si>
    <t>Fortra International Limited</t>
  </si>
  <si>
    <t>Ict Operations</t>
  </si>
  <si>
    <t>IT04686</t>
  </si>
  <si>
    <t>Clear Skies Software Limited</t>
  </si>
  <si>
    <t>IT04689</t>
  </si>
  <si>
    <t>Gov Law &amp; Democracy</t>
  </si>
  <si>
    <t>Civica Election Services Ltd</t>
  </si>
  <si>
    <t>Parish Council By-Elections</t>
  </si>
  <si>
    <t>DS01330</t>
  </si>
  <si>
    <t>Housing Revenue Account</t>
  </si>
  <si>
    <t>Architectural Decorators Ltd</t>
  </si>
  <si>
    <t>Shdf Wave 2 - Capital Works</t>
  </si>
  <si>
    <t>HA01341</t>
  </si>
  <si>
    <t>Mears Ltd</t>
  </si>
  <si>
    <t>Planned Maintenance</t>
  </si>
  <si>
    <t>HA01344</t>
  </si>
  <si>
    <t>S C Farley Electrical Limited</t>
  </si>
  <si>
    <t>Eicr Remedials/Electric Heatg</t>
  </si>
  <si>
    <t>HA01343</t>
  </si>
  <si>
    <t>Insurance Claims</t>
  </si>
  <si>
    <t>HA01360</t>
  </si>
  <si>
    <t>People &amp; Customer Servs</t>
  </si>
  <si>
    <t>Faerfield Limited</t>
  </si>
  <si>
    <t>Human Resources(Central Costs)</t>
  </si>
  <si>
    <t>HR01990</t>
  </si>
  <si>
    <t>Ideagen Gael Limited</t>
  </si>
  <si>
    <t>Human Resources(Corp Training)</t>
  </si>
  <si>
    <t>HR01993</t>
  </si>
  <si>
    <t>Kps Office Supplies Ltd</t>
  </si>
  <si>
    <t>Taking Stock</t>
  </si>
  <si>
    <t>HR01995</t>
  </si>
  <si>
    <t>Ricoh Uk Ltd</t>
  </si>
  <si>
    <t>IT04680</t>
  </si>
  <si>
    <t>Place &amp; Growth</t>
  </si>
  <si>
    <t>Burlington Hotel</t>
  </si>
  <si>
    <t>Fstone &amp; Hythe Green Bus.Grant</t>
  </si>
  <si>
    <t>RE00982</t>
  </si>
  <si>
    <t>Sellindge And District Playing Fields</t>
  </si>
  <si>
    <t>Rural England Prosperity Fund</t>
  </si>
  <si>
    <t>RE00984</t>
  </si>
  <si>
    <t>Patiomaster Southeast Ltd</t>
  </si>
  <si>
    <t>RE00987</t>
  </si>
  <si>
    <t>Arco Limited</t>
  </si>
  <si>
    <t>Grounds Maintenance</t>
  </si>
  <si>
    <t>GM12452</t>
  </si>
  <si>
    <t>Reesink Turfcare.Uk Ltd</t>
  </si>
  <si>
    <t>Ride On Mowers</t>
  </si>
  <si>
    <t>GM12456</t>
  </si>
  <si>
    <t>Peace Room</t>
  </si>
  <si>
    <t>RE00989</t>
  </si>
  <si>
    <t>Cabi Bioscience</t>
  </si>
  <si>
    <t>Royal Military Canal</t>
  </si>
  <si>
    <t>GM12465</t>
  </si>
  <si>
    <t>Creative Folkestone</t>
  </si>
  <si>
    <t>Regen &amp; Economic Development</t>
  </si>
  <si>
    <t>RE00991</t>
  </si>
  <si>
    <t>Planning</t>
  </si>
  <si>
    <t>Jack Smyth</t>
  </si>
  <si>
    <t>Development Control</t>
  </si>
  <si>
    <t>PL01403</t>
  </si>
  <si>
    <t>Reg &amp; Community Services</t>
  </si>
  <si>
    <t>Graham Goulden</t>
  </si>
  <si>
    <t>Crime And Disorder</t>
  </si>
  <si>
    <t>EH02561</t>
  </si>
  <si>
    <t>Chiptech International Limited</t>
  </si>
  <si>
    <t>Lifeline Capitalisation</t>
  </si>
  <si>
    <t>LL00865</t>
  </si>
  <si>
    <t>Sharper Consulting Services Limited</t>
  </si>
  <si>
    <t>Food Safety, Hlth&amp;Safety Etc</t>
  </si>
  <si>
    <t>EH02570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</si>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</sst>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sz val="10"/>
      <color rgb="FF333333"/>
      <name val="Arial"/>
      <family val="2"/>
    </font>
    <font>
      <b/>
      <sz val="10"/>
      <color rgb="FF333333"/>
      <name val="Arial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9" fontId="8" fillId="2" borderId="2" xfId="0" applyNumberFormat="1" applyFont="1" applyFill="1" applyBorder="1" applyAlignment="1">
      <alignment horizontal="left"/>
    </xf>
    <xf numFmtId="4" fontId="9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FEAF8-3A7C-4700-BE2D-CCA9088E35BD}">
  <dimension ref="B1:H84"/>
  <sheetViews>
    <sheetView tabSelected="1" view="pageBreakPreview" zoomScale="60" zoomScaleNormal="100" workbookViewId="0">
      <selection activeCell="D4" sqref="D4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13.8" customHeight="1" x14ac:dyDescent="0.2"/>
    <row r="4" spans="2:8" s="1" customFormat="1" ht="20.25" customHeight="1" x14ac:dyDescent="0.2">
      <c r="B4" s="3" t="s">
        <v>1</v>
      </c>
    </row>
    <row r="5" spans="2:8" s="1" customFormat="1" ht="10.050000000000001" customHeight="1" x14ac:dyDescent="0.2"/>
    <row r="6" spans="2:8" s="1" customFormat="1" ht="37.799999999999997" customHeight="1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2:8" s="1" customFormat="1" ht="21.3" customHeight="1" x14ac:dyDescent="0.25">
      <c r="B7" s="6" t="s">
        <v>9</v>
      </c>
      <c r="C7" s="6" t="s">
        <v>10</v>
      </c>
      <c r="D7" s="6" t="s">
        <v>11</v>
      </c>
      <c r="E7" s="7">
        <v>45597</v>
      </c>
      <c r="F7" s="6" t="s">
        <v>12</v>
      </c>
      <c r="G7" s="8">
        <v>9500</v>
      </c>
      <c r="H7" s="9" t="s">
        <v>13</v>
      </c>
    </row>
    <row r="8" spans="2:8" s="1" customFormat="1" ht="21.3" customHeight="1" x14ac:dyDescent="0.25">
      <c r="B8" s="6" t="s">
        <v>14</v>
      </c>
      <c r="C8" s="6" t="s">
        <v>15</v>
      </c>
      <c r="D8" s="6" t="s">
        <v>16</v>
      </c>
      <c r="E8" s="7">
        <v>45597</v>
      </c>
      <c r="F8" s="6" t="s">
        <v>17</v>
      </c>
      <c r="G8" s="8">
        <v>9950</v>
      </c>
      <c r="H8" s="9" t="s">
        <v>18</v>
      </c>
    </row>
    <row r="9" spans="2:8" s="1" customFormat="1" ht="21.3" customHeight="1" x14ac:dyDescent="0.25">
      <c r="B9" s="6" t="s">
        <v>19</v>
      </c>
      <c r="C9" s="6" t="s">
        <v>20</v>
      </c>
      <c r="D9" s="6" t="s">
        <v>11</v>
      </c>
      <c r="E9" s="7">
        <v>45601</v>
      </c>
      <c r="F9" s="6" t="s">
        <v>21</v>
      </c>
      <c r="G9" s="8">
        <v>6600</v>
      </c>
      <c r="H9" s="9" t="s">
        <v>13</v>
      </c>
    </row>
    <row r="10" spans="2:8" s="1" customFormat="1" ht="21.3" customHeight="1" x14ac:dyDescent="0.25">
      <c r="B10" s="10" t="s">
        <v>22</v>
      </c>
      <c r="C10" s="10" t="s">
        <v>23</v>
      </c>
      <c r="D10" s="6" t="s">
        <v>16</v>
      </c>
      <c r="E10" s="7">
        <v>45608</v>
      </c>
      <c r="F10" s="10" t="s">
        <v>24</v>
      </c>
      <c r="G10" s="8">
        <v>6340</v>
      </c>
      <c r="H10" s="11" t="s">
        <v>13</v>
      </c>
    </row>
    <row r="11" spans="2:8" s="1" customFormat="1" ht="21.3" customHeight="1" x14ac:dyDescent="0.25">
      <c r="B11" s="6" t="s">
        <v>25</v>
      </c>
      <c r="C11" s="10" t="s">
        <v>26</v>
      </c>
      <c r="D11" s="6" t="s">
        <v>16</v>
      </c>
      <c r="E11" s="7">
        <v>45618</v>
      </c>
      <c r="F11" s="6" t="s">
        <v>27</v>
      </c>
      <c r="G11" s="8">
        <v>2658.55</v>
      </c>
      <c r="H11" s="11" t="s">
        <v>18</v>
      </c>
    </row>
    <row r="12" spans="2:8" s="1" customFormat="1" ht="21.3" customHeight="1" x14ac:dyDescent="0.25">
      <c r="B12" s="6" t="s">
        <v>28</v>
      </c>
      <c r="C12" s="10" t="s">
        <v>29</v>
      </c>
      <c r="D12" s="6" t="s">
        <v>16</v>
      </c>
      <c r="E12" s="7">
        <v>45622</v>
      </c>
      <c r="F12" s="6" t="s">
        <v>30</v>
      </c>
      <c r="G12" s="8">
        <v>100000</v>
      </c>
      <c r="H12" s="11" t="s">
        <v>18</v>
      </c>
    </row>
    <row r="13" spans="2:8" s="1" customFormat="1" ht="21.3" customHeight="1" x14ac:dyDescent="0.25">
      <c r="B13" s="10" t="s">
        <v>31</v>
      </c>
      <c r="C13" s="10" t="s">
        <v>32</v>
      </c>
      <c r="D13" s="6" t="s">
        <v>16</v>
      </c>
      <c r="E13" s="7">
        <v>45625</v>
      </c>
      <c r="F13" s="6" t="s">
        <v>33</v>
      </c>
      <c r="G13" s="8">
        <v>12935</v>
      </c>
      <c r="H13" s="11" t="s">
        <v>13</v>
      </c>
    </row>
    <row r="14" spans="2:8" s="1" customFormat="1" ht="20.7" customHeight="1" x14ac:dyDescent="0.25">
      <c r="B14" s="12"/>
      <c r="C14" s="13"/>
      <c r="D14" s="13"/>
      <c r="E14" s="13"/>
      <c r="F14" s="13"/>
      <c r="G14" s="14">
        <f>SUM(G7:G13)</f>
        <v>147983.54999999999</v>
      </c>
      <c r="H14" s="13"/>
    </row>
    <row r="15" spans="2:8" s="1" customFormat="1" ht="15.45" customHeight="1" x14ac:dyDescent="0.2"/>
    <row r="16" spans="2:8" s="1" customFormat="1" ht="10.050000000000001" customHeight="1" x14ac:dyDescent="0.2"/>
    <row r="17" spans="2:8" s="1" customFormat="1" ht="20.25" customHeight="1" x14ac:dyDescent="0.2">
      <c r="B17" s="3" t="s">
        <v>34</v>
      </c>
    </row>
    <row r="18" spans="2:8" s="1" customFormat="1" ht="10.050000000000001" customHeight="1" x14ac:dyDescent="0.2"/>
    <row r="19" spans="2:8" s="1" customFormat="1" ht="37.799999999999997" customHeight="1" x14ac:dyDescent="0.25">
      <c r="B19" s="4" t="s">
        <v>2</v>
      </c>
      <c r="C19" s="4" t="s">
        <v>3</v>
      </c>
      <c r="D19" s="4" t="s">
        <v>4</v>
      </c>
      <c r="E19" s="4" t="s">
        <v>5</v>
      </c>
      <c r="F19" s="4" t="s">
        <v>6</v>
      </c>
      <c r="G19" s="4" t="s">
        <v>7</v>
      </c>
      <c r="H19" s="5" t="s">
        <v>8</v>
      </c>
    </row>
    <row r="20" spans="2:8" s="1" customFormat="1" ht="21.3" customHeight="1" x14ac:dyDescent="0.25">
      <c r="B20" s="6" t="s">
        <v>35</v>
      </c>
      <c r="C20" s="6" t="s">
        <v>36</v>
      </c>
      <c r="D20" s="6" t="s">
        <v>11</v>
      </c>
      <c r="E20" s="7">
        <v>45615</v>
      </c>
      <c r="F20" s="6" t="s">
        <v>37</v>
      </c>
      <c r="G20" s="8">
        <v>150000</v>
      </c>
      <c r="H20" s="9" t="s">
        <v>13</v>
      </c>
    </row>
    <row r="21" spans="2:8" s="1" customFormat="1" ht="21.3" customHeight="1" x14ac:dyDescent="0.25">
      <c r="B21" s="6" t="s">
        <v>38</v>
      </c>
      <c r="C21" s="6" t="s">
        <v>39</v>
      </c>
      <c r="D21" s="6" t="s">
        <v>40</v>
      </c>
      <c r="E21" s="7">
        <v>45618</v>
      </c>
      <c r="F21" s="6" t="s">
        <v>41</v>
      </c>
      <c r="G21" s="8">
        <v>22600</v>
      </c>
      <c r="H21" s="9" t="s">
        <v>13</v>
      </c>
    </row>
    <row r="22" spans="2:8" s="1" customFormat="1" ht="21.3" customHeight="1" x14ac:dyDescent="0.25">
      <c r="B22" s="6" t="s">
        <v>38</v>
      </c>
      <c r="C22" s="6" t="s">
        <v>42</v>
      </c>
      <c r="D22" s="6" t="s">
        <v>40</v>
      </c>
      <c r="E22" s="7">
        <v>45622</v>
      </c>
      <c r="F22" s="6" t="s">
        <v>43</v>
      </c>
      <c r="G22" s="8">
        <v>18614.7</v>
      </c>
      <c r="H22" s="9" t="s">
        <v>13</v>
      </c>
    </row>
    <row r="23" spans="2:8" s="1" customFormat="1" ht="21.3" customHeight="1" x14ac:dyDescent="0.25">
      <c r="B23" s="6" t="s">
        <v>44</v>
      </c>
      <c r="C23" s="6" t="s">
        <v>45</v>
      </c>
      <c r="D23" s="6" t="s">
        <v>11</v>
      </c>
      <c r="E23" s="7">
        <v>45624</v>
      </c>
      <c r="F23" s="6" t="s">
        <v>46</v>
      </c>
      <c r="G23" s="8">
        <v>5000</v>
      </c>
      <c r="H23" s="9" t="s">
        <v>13</v>
      </c>
    </row>
    <row r="24" spans="2:8" s="1" customFormat="1" ht="21.3" customHeight="1" x14ac:dyDescent="0.25">
      <c r="B24" s="6" t="s">
        <v>47</v>
      </c>
      <c r="C24" s="6" t="s">
        <v>45</v>
      </c>
      <c r="D24" s="6" t="s">
        <v>11</v>
      </c>
      <c r="E24" s="7">
        <v>45625</v>
      </c>
      <c r="F24" s="6" t="s">
        <v>48</v>
      </c>
      <c r="G24" s="8">
        <v>12000</v>
      </c>
      <c r="H24" s="9" t="s">
        <v>13</v>
      </c>
    </row>
    <row r="25" spans="2:8" s="1" customFormat="1" ht="20.7" customHeight="1" x14ac:dyDescent="0.25">
      <c r="B25" s="12"/>
      <c r="C25" s="13"/>
      <c r="D25" s="13"/>
      <c r="E25" s="13"/>
      <c r="F25" s="13"/>
      <c r="G25" s="14">
        <f>SUM(G20:G24)</f>
        <v>208214.7</v>
      </c>
      <c r="H25" s="13"/>
    </row>
    <row r="26" spans="2:8" s="1" customFormat="1" ht="15.45" customHeight="1" x14ac:dyDescent="0.2"/>
    <row r="27" spans="2:8" s="1" customFormat="1" ht="10.050000000000001" customHeight="1" x14ac:dyDescent="0.2"/>
    <row r="28" spans="2:8" s="1" customFormat="1" ht="20.25" customHeight="1" x14ac:dyDescent="0.2">
      <c r="B28" s="3" t="s">
        <v>49</v>
      </c>
    </row>
    <row r="29" spans="2:8" s="1" customFormat="1" ht="10.050000000000001" customHeight="1" x14ac:dyDescent="0.2"/>
    <row r="30" spans="2:8" s="1" customFormat="1" ht="37.799999999999997" customHeight="1" x14ac:dyDescent="0.25"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 t="s">
        <v>8</v>
      </c>
    </row>
    <row r="31" spans="2:8" s="1" customFormat="1" ht="21.3" customHeight="1" x14ac:dyDescent="0.25">
      <c r="B31" s="6" t="s">
        <v>50</v>
      </c>
      <c r="C31" s="6" t="s">
        <v>51</v>
      </c>
      <c r="D31" s="6" t="s">
        <v>11</v>
      </c>
      <c r="E31" s="7">
        <v>45617</v>
      </c>
      <c r="F31" s="6" t="s">
        <v>52</v>
      </c>
      <c r="G31" s="8">
        <v>9000</v>
      </c>
      <c r="H31" s="11" t="s">
        <v>13</v>
      </c>
    </row>
    <row r="32" spans="2:8" s="1" customFormat="1" ht="20.7" customHeight="1" x14ac:dyDescent="0.25">
      <c r="B32" s="12"/>
      <c r="C32" s="13"/>
      <c r="D32" s="13"/>
      <c r="E32" s="13"/>
      <c r="F32" s="13"/>
      <c r="G32" s="14">
        <f>SUM(G31)</f>
        <v>9000</v>
      </c>
      <c r="H32" s="13"/>
    </row>
    <row r="33" spans="2:8" s="1" customFormat="1" ht="15.45" customHeight="1" x14ac:dyDescent="0.2"/>
    <row r="34" spans="2:8" s="1" customFormat="1" ht="10.050000000000001" customHeight="1" x14ac:dyDescent="0.2"/>
    <row r="35" spans="2:8" s="1" customFormat="1" ht="20.25" customHeight="1" x14ac:dyDescent="0.2">
      <c r="B35" s="3" t="s">
        <v>53</v>
      </c>
    </row>
    <row r="36" spans="2:8" s="1" customFormat="1" ht="10.050000000000001" customHeight="1" x14ac:dyDescent="0.2"/>
    <row r="37" spans="2:8" s="1" customFormat="1" ht="37.799999999999997" customHeight="1" x14ac:dyDescent="0.25">
      <c r="B37" s="4" t="s">
        <v>2</v>
      </c>
      <c r="C37" s="4" t="s">
        <v>3</v>
      </c>
      <c r="D37" s="4" t="s">
        <v>4</v>
      </c>
      <c r="E37" s="4" t="s">
        <v>5</v>
      </c>
      <c r="F37" s="4" t="s">
        <v>6</v>
      </c>
      <c r="G37" s="4" t="s">
        <v>7</v>
      </c>
      <c r="H37" s="5" t="s">
        <v>8</v>
      </c>
    </row>
    <row r="38" spans="2:8" s="1" customFormat="1" ht="21.3" customHeight="1" x14ac:dyDescent="0.25">
      <c r="B38" s="6" t="s">
        <v>54</v>
      </c>
      <c r="C38" s="6" t="s">
        <v>55</v>
      </c>
      <c r="D38" s="6" t="s">
        <v>16</v>
      </c>
      <c r="E38" s="7">
        <v>45597</v>
      </c>
      <c r="F38" s="6" t="s">
        <v>56</v>
      </c>
      <c r="G38" s="8">
        <v>926295</v>
      </c>
      <c r="H38" s="9" t="s">
        <v>18</v>
      </c>
    </row>
    <row r="39" spans="2:8" s="1" customFormat="1" ht="21.3" customHeight="1" x14ac:dyDescent="0.25">
      <c r="B39" s="6" t="s">
        <v>57</v>
      </c>
      <c r="C39" s="6" t="s">
        <v>58</v>
      </c>
      <c r="D39" s="6" t="s">
        <v>16</v>
      </c>
      <c r="E39" s="7">
        <v>45602</v>
      </c>
      <c r="F39" s="6" t="s">
        <v>59</v>
      </c>
      <c r="G39" s="8">
        <v>17454.849999999999</v>
      </c>
      <c r="H39" s="9" t="s">
        <v>13</v>
      </c>
    </row>
    <row r="40" spans="2:8" s="1" customFormat="1" ht="21.3" customHeight="1" x14ac:dyDescent="0.25">
      <c r="B40" s="6" t="s">
        <v>60</v>
      </c>
      <c r="C40" s="6" t="s">
        <v>61</v>
      </c>
      <c r="D40" s="6" t="s">
        <v>16</v>
      </c>
      <c r="E40" s="7">
        <v>45602</v>
      </c>
      <c r="F40" s="6" t="s">
        <v>62</v>
      </c>
      <c r="G40" s="8">
        <v>14274.21</v>
      </c>
      <c r="H40" s="9" t="s">
        <v>18</v>
      </c>
    </row>
    <row r="41" spans="2:8" s="1" customFormat="1" ht="21.3" customHeight="1" x14ac:dyDescent="0.25">
      <c r="B41" s="6" t="s">
        <v>57</v>
      </c>
      <c r="C41" s="6" t="s">
        <v>63</v>
      </c>
      <c r="D41" s="6" t="s">
        <v>16</v>
      </c>
      <c r="E41" s="7">
        <v>45617</v>
      </c>
      <c r="F41" s="6" t="s">
        <v>64</v>
      </c>
      <c r="G41" s="8">
        <v>9827.43</v>
      </c>
      <c r="H41" s="9" t="s">
        <v>13</v>
      </c>
    </row>
    <row r="42" spans="2:8" s="1" customFormat="1" ht="20.7" customHeight="1" x14ac:dyDescent="0.25">
      <c r="B42" s="12"/>
      <c r="C42" s="13"/>
      <c r="D42" s="13"/>
      <c r="E42" s="13"/>
      <c r="F42" s="13"/>
      <c r="G42" s="14">
        <f>SUM(G38:G41)</f>
        <v>967851.49</v>
      </c>
      <c r="H42" s="13"/>
    </row>
    <row r="43" spans="2:8" s="1" customFormat="1" ht="15.45" customHeight="1" x14ac:dyDescent="0.2"/>
    <row r="44" spans="2:8" s="1" customFormat="1" ht="10.050000000000001" customHeight="1" x14ac:dyDescent="0.2"/>
    <row r="45" spans="2:8" s="1" customFormat="1" ht="20.25" customHeight="1" x14ac:dyDescent="0.2">
      <c r="B45" s="3" t="s">
        <v>65</v>
      </c>
    </row>
    <row r="46" spans="2:8" s="1" customFormat="1" ht="10.050000000000001" customHeight="1" x14ac:dyDescent="0.2"/>
    <row r="47" spans="2:8" s="1" customFormat="1" ht="37.799999999999997" customHeight="1" x14ac:dyDescent="0.25">
      <c r="B47" s="4" t="s">
        <v>2</v>
      </c>
      <c r="C47" s="4" t="s">
        <v>3</v>
      </c>
      <c r="D47" s="4" t="s">
        <v>4</v>
      </c>
      <c r="E47" s="4" t="s">
        <v>5</v>
      </c>
      <c r="F47" s="4" t="s">
        <v>6</v>
      </c>
      <c r="G47" s="4" t="s">
        <v>7</v>
      </c>
      <c r="H47" s="5" t="s">
        <v>8</v>
      </c>
    </row>
    <row r="48" spans="2:8" s="1" customFormat="1" ht="21.3" customHeight="1" x14ac:dyDescent="0.25">
      <c r="B48" s="6" t="s">
        <v>66</v>
      </c>
      <c r="C48" s="6" t="s">
        <v>67</v>
      </c>
      <c r="D48" s="6" t="s">
        <v>40</v>
      </c>
      <c r="E48" s="7">
        <v>45601</v>
      </c>
      <c r="F48" s="6" t="s">
        <v>68</v>
      </c>
      <c r="G48" s="8">
        <v>24590</v>
      </c>
      <c r="H48" s="9" t="s">
        <v>13</v>
      </c>
    </row>
    <row r="49" spans="2:8" s="1" customFormat="1" ht="21.3" customHeight="1" x14ac:dyDescent="0.25">
      <c r="B49" s="6" t="s">
        <v>69</v>
      </c>
      <c r="C49" s="6" t="s">
        <v>70</v>
      </c>
      <c r="D49" s="6" t="s">
        <v>40</v>
      </c>
      <c r="E49" s="7">
        <v>45607</v>
      </c>
      <c r="F49" s="6" t="s">
        <v>71</v>
      </c>
      <c r="G49" s="8">
        <v>8298.9</v>
      </c>
      <c r="H49" s="9" t="s">
        <v>13</v>
      </c>
    </row>
    <row r="50" spans="2:8" s="1" customFormat="1" ht="21.3" customHeight="1" x14ac:dyDescent="0.25">
      <c r="B50" s="6" t="s">
        <v>72</v>
      </c>
      <c r="C50" s="6" t="s">
        <v>73</v>
      </c>
      <c r="D50" s="6" t="s">
        <v>11</v>
      </c>
      <c r="E50" s="7">
        <v>45610</v>
      </c>
      <c r="F50" s="6" t="s">
        <v>74</v>
      </c>
      <c r="G50" s="8">
        <v>12879.7</v>
      </c>
      <c r="H50" s="9" t="s">
        <v>13</v>
      </c>
    </row>
    <row r="51" spans="2:8" s="1" customFormat="1" ht="21.3" customHeight="1" x14ac:dyDescent="0.25">
      <c r="B51" s="6" t="s">
        <v>75</v>
      </c>
      <c r="C51" s="6" t="s">
        <v>73</v>
      </c>
      <c r="D51" s="6" t="s">
        <v>11</v>
      </c>
      <c r="E51" s="7">
        <v>45615</v>
      </c>
      <c r="F51" s="6" t="s">
        <v>76</v>
      </c>
      <c r="G51" s="8">
        <v>23629.75</v>
      </c>
      <c r="H51" s="9" t="s">
        <v>13</v>
      </c>
    </row>
    <row r="52" spans="2:8" s="1" customFormat="1" ht="20.7" customHeight="1" x14ac:dyDescent="0.25">
      <c r="B52" s="12"/>
      <c r="C52" s="13"/>
      <c r="D52" s="13"/>
      <c r="E52" s="13"/>
      <c r="F52" s="13"/>
      <c r="G52" s="14">
        <f>SUM(G48:G51)</f>
        <v>69398.350000000006</v>
      </c>
      <c r="H52" s="13"/>
    </row>
    <row r="53" spans="2:8" s="1" customFormat="1" ht="15.45" customHeight="1" x14ac:dyDescent="0.2"/>
    <row r="54" spans="2:8" s="1" customFormat="1" ht="10.050000000000001" customHeight="1" x14ac:dyDescent="0.2"/>
    <row r="55" spans="2:8" s="1" customFormat="1" ht="20.25" customHeight="1" x14ac:dyDescent="0.2">
      <c r="B55" s="3" t="s">
        <v>77</v>
      </c>
    </row>
    <row r="56" spans="2:8" s="1" customFormat="1" ht="10.050000000000001" customHeight="1" x14ac:dyDescent="0.2"/>
    <row r="57" spans="2:8" s="1" customFormat="1" ht="37.799999999999997" customHeight="1" x14ac:dyDescent="0.25">
      <c r="B57" s="4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  <c r="H57" s="5" t="s">
        <v>8</v>
      </c>
    </row>
    <row r="58" spans="2:8" s="1" customFormat="1" ht="21.3" customHeight="1" x14ac:dyDescent="0.25">
      <c r="B58" s="6" t="s">
        <v>78</v>
      </c>
      <c r="C58" s="6" t="s">
        <v>79</v>
      </c>
      <c r="D58" s="6" t="s">
        <v>11</v>
      </c>
      <c r="E58" s="7">
        <v>45601</v>
      </c>
      <c r="F58" s="6" t="s">
        <v>80</v>
      </c>
      <c r="G58" s="8">
        <v>14090.5</v>
      </c>
      <c r="H58" s="9" t="s">
        <v>18</v>
      </c>
    </row>
    <row r="59" spans="2:8" s="1" customFormat="1" ht="21.3" customHeight="1" x14ac:dyDescent="0.25">
      <c r="B59" s="6" t="s">
        <v>81</v>
      </c>
      <c r="C59" s="6" t="s">
        <v>82</v>
      </c>
      <c r="D59" s="6" t="s">
        <v>11</v>
      </c>
      <c r="E59" s="7">
        <v>45601</v>
      </c>
      <c r="F59" s="6" t="s">
        <v>83</v>
      </c>
      <c r="G59" s="8">
        <v>25000</v>
      </c>
      <c r="H59" s="9" t="s">
        <v>18</v>
      </c>
    </row>
    <row r="60" spans="2:8" s="1" customFormat="1" ht="21.3" customHeight="1" x14ac:dyDescent="0.25">
      <c r="B60" s="6" t="s">
        <v>84</v>
      </c>
      <c r="C60" s="6" t="s">
        <v>82</v>
      </c>
      <c r="D60" s="6" t="s">
        <v>11</v>
      </c>
      <c r="E60" s="7">
        <v>45607</v>
      </c>
      <c r="F60" s="6" t="s">
        <v>85</v>
      </c>
      <c r="G60" s="8">
        <v>22789</v>
      </c>
      <c r="H60" s="9" t="s">
        <v>18</v>
      </c>
    </row>
    <row r="61" spans="2:8" s="1" customFormat="1" ht="21.3" customHeight="1" x14ac:dyDescent="0.25">
      <c r="B61" s="6" t="s">
        <v>86</v>
      </c>
      <c r="C61" s="6" t="s">
        <v>87</v>
      </c>
      <c r="D61" s="6" t="s">
        <v>11</v>
      </c>
      <c r="E61" s="7">
        <v>45610</v>
      </c>
      <c r="F61" s="6" t="s">
        <v>88</v>
      </c>
      <c r="G61" s="8">
        <v>6072.9</v>
      </c>
      <c r="H61" s="9" t="s">
        <v>13</v>
      </c>
    </row>
    <row r="62" spans="2:8" s="1" customFormat="1" ht="21.3" customHeight="1" x14ac:dyDescent="0.25">
      <c r="B62" s="6" t="s">
        <v>89</v>
      </c>
      <c r="C62" s="6" t="s">
        <v>90</v>
      </c>
      <c r="D62" s="6" t="s">
        <v>11</v>
      </c>
      <c r="E62" s="7">
        <v>45610</v>
      </c>
      <c r="F62" s="6" t="s">
        <v>91</v>
      </c>
      <c r="G62" s="8">
        <v>40779.68</v>
      </c>
      <c r="H62" s="9" t="s">
        <v>18</v>
      </c>
    </row>
    <row r="63" spans="2:8" s="1" customFormat="1" ht="21.3" customHeight="1" x14ac:dyDescent="0.25">
      <c r="B63" s="6" t="s">
        <v>92</v>
      </c>
      <c r="C63" s="6" t="s">
        <v>82</v>
      </c>
      <c r="D63" s="6" t="s">
        <v>11</v>
      </c>
      <c r="E63" s="7">
        <v>45615</v>
      </c>
      <c r="F63" s="6" t="s">
        <v>93</v>
      </c>
      <c r="G63" s="8">
        <v>9450</v>
      </c>
      <c r="H63" s="9" t="s">
        <v>18</v>
      </c>
    </row>
    <row r="64" spans="2:8" s="1" customFormat="1" ht="21.3" customHeight="1" x14ac:dyDescent="0.25">
      <c r="B64" s="6" t="s">
        <v>94</v>
      </c>
      <c r="C64" s="6" t="s">
        <v>95</v>
      </c>
      <c r="D64" s="6" t="s">
        <v>16</v>
      </c>
      <c r="E64" s="7">
        <v>45621</v>
      </c>
      <c r="F64" s="6" t="s">
        <v>96</v>
      </c>
      <c r="G64" s="8">
        <v>5500</v>
      </c>
      <c r="H64" s="9" t="s">
        <v>13</v>
      </c>
    </row>
    <row r="65" spans="2:8" s="1" customFormat="1" ht="21.3" customHeight="1" x14ac:dyDescent="0.25">
      <c r="B65" s="6" t="s">
        <v>97</v>
      </c>
      <c r="C65" s="6" t="s">
        <v>98</v>
      </c>
      <c r="D65" s="6" t="s">
        <v>11</v>
      </c>
      <c r="E65" s="7">
        <v>45625</v>
      </c>
      <c r="F65" s="6" t="s">
        <v>99</v>
      </c>
      <c r="G65" s="8">
        <v>150000</v>
      </c>
      <c r="H65" s="9" t="s">
        <v>13</v>
      </c>
    </row>
    <row r="66" spans="2:8" s="1" customFormat="1" ht="20.7" customHeight="1" x14ac:dyDescent="0.25">
      <c r="B66" s="12"/>
      <c r="C66" s="13"/>
      <c r="D66" s="13"/>
      <c r="E66" s="13"/>
      <c r="F66" s="13"/>
      <c r="G66" s="14">
        <f>SUM(G58:G65)</f>
        <v>273682.07999999996</v>
      </c>
      <c r="H66" s="13"/>
    </row>
    <row r="67" spans="2:8" s="1" customFormat="1" ht="15.45" customHeight="1" x14ac:dyDescent="0.2"/>
    <row r="68" spans="2:8" s="1" customFormat="1" ht="10.050000000000001" customHeight="1" x14ac:dyDescent="0.2"/>
    <row r="69" spans="2:8" s="1" customFormat="1" ht="20.25" customHeight="1" x14ac:dyDescent="0.2">
      <c r="B69" s="3" t="s">
        <v>100</v>
      </c>
    </row>
    <row r="70" spans="2:8" s="1" customFormat="1" ht="10.050000000000001" customHeight="1" x14ac:dyDescent="0.2"/>
    <row r="71" spans="2:8" s="1" customFormat="1" ht="37.799999999999997" customHeight="1" x14ac:dyDescent="0.25">
      <c r="B71" s="4" t="s">
        <v>2</v>
      </c>
      <c r="C71" s="4" t="s">
        <v>3</v>
      </c>
      <c r="D71" s="4" t="s">
        <v>4</v>
      </c>
      <c r="E71" s="4" t="s">
        <v>5</v>
      </c>
      <c r="F71" s="4" t="s">
        <v>6</v>
      </c>
      <c r="G71" s="4" t="s">
        <v>7</v>
      </c>
      <c r="H71" s="5" t="s">
        <v>8</v>
      </c>
    </row>
    <row r="72" spans="2:8" s="1" customFormat="1" ht="21.3" customHeight="1" x14ac:dyDescent="0.25">
      <c r="B72" s="6" t="s">
        <v>101</v>
      </c>
      <c r="C72" s="6" t="s">
        <v>102</v>
      </c>
      <c r="D72" s="6" t="s">
        <v>11</v>
      </c>
      <c r="E72" s="7">
        <v>45609</v>
      </c>
      <c r="F72" s="6" t="s">
        <v>103</v>
      </c>
      <c r="G72" s="8">
        <v>5300</v>
      </c>
      <c r="H72" s="9" t="s">
        <v>13</v>
      </c>
    </row>
    <row r="73" spans="2:8" s="1" customFormat="1" ht="20.7" customHeight="1" x14ac:dyDescent="0.25">
      <c r="B73" s="12"/>
      <c r="C73" s="13"/>
      <c r="D73" s="13"/>
      <c r="E73" s="13"/>
      <c r="F73" s="13"/>
      <c r="G73" s="14">
        <f>SUM(G72)</f>
        <v>5300</v>
      </c>
      <c r="H73" s="13"/>
    </row>
    <row r="74" spans="2:8" s="1" customFormat="1" ht="15.45" customHeight="1" x14ac:dyDescent="0.2"/>
    <row r="75" spans="2:8" s="1" customFormat="1" ht="10.050000000000001" customHeight="1" x14ac:dyDescent="0.2"/>
    <row r="76" spans="2:8" s="1" customFormat="1" ht="20.25" customHeight="1" x14ac:dyDescent="0.2">
      <c r="B76" s="3" t="s">
        <v>104</v>
      </c>
    </row>
    <row r="77" spans="2:8" s="1" customFormat="1" ht="10.050000000000001" customHeight="1" x14ac:dyDescent="0.2"/>
    <row r="78" spans="2:8" s="1" customFormat="1" ht="37.799999999999997" customHeight="1" x14ac:dyDescent="0.25">
      <c r="B78" s="4" t="s">
        <v>2</v>
      </c>
      <c r="C78" s="4" t="s">
        <v>3</v>
      </c>
      <c r="D78" s="4" t="s">
        <v>4</v>
      </c>
      <c r="E78" s="4" t="s">
        <v>5</v>
      </c>
      <c r="F78" s="4" t="s">
        <v>6</v>
      </c>
      <c r="G78" s="4" t="s">
        <v>7</v>
      </c>
      <c r="H78" s="5" t="s">
        <v>8</v>
      </c>
    </row>
    <row r="79" spans="2:8" s="1" customFormat="1" ht="21.3" customHeight="1" x14ac:dyDescent="0.25">
      <c r="B79" s="6" t="s">
        <v>105</v>
      </c>
      <c r="C79" s="6" t="s">
        <v>106</v>
      </c>
      <c r="D79" s="6" t="s">
        <v>11</v>
      </c>
      <c r="E79" s="7">
        <v>45601</v>
      </c>
      <c r="F79" s="6" t="s">
        <v>107</v>
      </c>
      <c r="G79" s="8">
        <v>8000</v>
      </c>
      <c r="H79" s="9" t="s">
        <v>13</v>
      </c>
    </row>
    <row r="80" spans="2:8" s="1" customFormat="1" ht="21.3" customHeight="1" x14ac:dyDescent="0.25">
      <c r="B80" s="6" t="s">
        <v>108</v>
      </c>
      <c r="C80" s="6" t="s">
        <v>109</v>
      </c>
      <c r="D80" s="6" t="s">
        <v>11</v>
      </c>
      <c r="E80" s="7">
        <v>45624</v>
      </c>
      <c r="F80" s="6" t="s">
        <v>110</v>
      </c>
      <c r="G80" s="8">
        <v>8567.4</v>
      </c>
      <c r="H80" s="9" t="s">
        <v>18</v>
      </c>
    </row>
    <row r="81" spans="2:8" s="1" customFormat="1" ht="21.3" customHeight="1" x14ac:dyDescent="0.25">
      <c r="B81" s="6" t="s">
        <v>111</v>
      </c>
      <c r="C81" s="6" t="s">
        <v>112</v>
      </c>
      <c r="D81" s="6" t="s">
        <v>40</v>
      </c>
      <c r="E81" s="7">
        <v>45625</v>
      </c>
      <c r="F81" s="6" t="s">
        <v>113</v>
      </c>
      <c r="G81" s="8">
        <v>13650</v>
      </c>
      <c r="H81" s="9" t="s">
        <v>13</v>
      </c>
    </row>
    <row r="82" spans="2:8" s="1" customFormat="1" ht="20.7" customHeight="1" x14ac:dyDescent="0.25">
      <c r="B82" s="12"/>
      <c r="C82" s="13"/>
      <c r="D82" s="13"/>
      <c r="E82" s="13"/>
      <c r="F82" s="13"/>
      <c r="G82" s="14">
        <f>SUM(G79:G81)</f>
        <v>30217.4</v>
      </c>
      <c r="H82" s="13"/>
    </row>
    <row r="83" spans="2:8" s="1" customFormat="1" ht="20.7" customHeight="1" x14ac:dyDescent="0.25">
      <c r="B83" s="15"/>
      <c r="C83" s="16"/>
      <c r="D83" s="16"/>
      <c r="E83" s="16"/>
      <c r="F83" s="16"/>
      <c r="G83" s="17"/>
      <c r="H83" s="16"/>
    </row>
    <row r="84" spans="2:8" x14ac:dyDescent="0.25">
      <c r="F84" s="18" t="s">
        <v>114</v>
      </c>
      <c r="G84" s="19">
        <f>G14+G25+G42+G52+G66+G73+G82+G32</f>
        <v>1711647.5699999998</v>
      </c>
    </row>
  </sheetData>
  <mergeCells count="1">
    <mergeCell ref="B2:C2"/>
  </mergeCells>
  <pageMargins left="0.7" right="0.7" top="0.75" bottom="0.75" header="0.3" footer="0.3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2025-01-28T13:41:37Z</dcterms:created>
  <dcterms:modified xsi:type="dcterms:W3CDTF">2025-01-28T13:45:36Z</dcterms:modified>
</cp:coreProperties>
</file>