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Purchase Orders)\2024\10 - January\"/>
    </mc:Choice>
  </mc:AlternateContent>
  <xr:revisionPtr revIDLastSave="0" documentId="8_{B348B478-C5DC-437C-A1F9-4D0BD44CD1D7}" xr6:coauthVersionLast="47" xr6:coauthVersionMax="47" xr10:uidLastSave="{00000000-0000-0000-0000-000000000000}"/>
  <bookViews>
    <workbookView xWindow="-108" yWindow="-108" windowWidth="23256" windowHeight="12456" xr2:uid="{DFFB32E3-EF9F-4281-AAC5-440FA497D953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2" i="1" l="1"/>
  <c r="G90" i="1"/>
  <c r="G81" i="1"/>
  <c r="G74" i="1"/>
  <c r="G61" i="1"/>
  <c r="G54" i="1"/>
  <c r="G36" i="1"/>
  <c r="G29" i="1"/>
  <c r="G13" i="1"/>
</calcChain>
</file>

<file path=xl/sharedStrings.xml><?xml version="1.0" encoding="utf-8"?>
<sst xmlns="http://schemas.openxmlformats.org/spreadsheetml/2006/main" count="266" uniqueCount="121">
  <si>
    <t>Purchase Orders Raised Over £5,000 in January 2025</t>
  </si>
  <si>
    <t>Corp Estates &amp; Development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</si>
  <si>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</si>
  <si>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</si>
  <si>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</si>
  <si>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</si>
  <si>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</si>
  <si>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</si>
  <si>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</si>
  <si>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Canterbury City Council</t>
  </si>
  <si>
    <t>Beach Management 202-2025</t>
  </si>
  <si>
    <t>Premises-Related Expenditure</t>
  </si>
  <si>
    <t>P013162</t>
  </si>
  <si>
    <t>Capital</t>
  </si>
  <si>
    <t>Wilks Head &amp; Eve</t>
  </si>
  <si>
    <t>Civic Centre</t>
  </si>
  <si>
    <t>Supplies And Services</t>
  </si>
  <si>
    <t>SD01027</t>
  </si>
  <si>
    <t>Revenue</t>
  </si>
  <si>
    <t>Chunnel Group</t>
  </si>
  <si>
    <t>P013173</t>
  </si>
  <si>
    <t>Greenbarnes Ltd</t>
  </si>
  <si>
    <t>Rmc Enhancements</t>
  </si>
  <si>
    <t>GM12505</t>
  </si>
  <si>
    <t>Harmer &amp; Sons Grounds Maintenance Ltd</t>
  </si>
  <si>
    <t>Ship Street Site Folkestone</t>
  </si>
  <si>
    <t>SD01029</t>
  </si>
  <si>
    <t>Governance &amp; Finance</t>
  </si>
  <si>
    <t>Siteimprove Ltd</t>
  </si>
  <si>
    <t>Ict Operations</t>
  </si>
  <si>
    <t>IT04696</t>
  </si>
  <si>
    <t>Jadu Creative Limited</t>
  </si>
  <si>
    <t>IT04698</t>
  </si>
  <si>
    <t>Edenred</t>
  </si>
  <si>
    <t>Council Tax Reduction Scheme</t>
  </si>
  <si>
    <t>Income</t>
  </si>
  <si>
    <t>RB01483</t>
  </si>
  <si>
    <t>RB01484</t>
  </si>
  <si>
    <t>Nec Software Solutions Uk Ltd</t>
  </si>
  <si>
    <t>IT04702</t>
  </si>
  <si>
    <t>IT04703</t>
  </si>
  <si>
    <t>Realty Insurances Ltd</t>
  </si>
  <si>
    <t>Insurance Recharges</t>
  </si>
  <si>
    <t>FS01581</t>
  </si>
  <si>
    <t>Intec For Business Ltd</t>
  </si>
  <si>
    <t>IT04707</t>
  </si>
  <si>
    <t>IT04708</t>
  </si>
  <si>
    <t>Zurich Municipal</t>
  </si>
  <si>
    <t>FS01582</t>
  </si>
  <si>
    <t>Housing</t>
  </si>
  <si>
    <t>Chandos Premier Ltd</t>
  </si>
  <si>
    <t>Homelessness(Exc P.S.Leasing)</t>
  </si>
  <si>
    <t>CH02030</t>
  </si>
  <si>
    <t>Housing Revenue Account</t>
  </si>
  <si>
    <t>Swale Heating Limited</t>
  </si>
  <si>
    <t>Cyclical Sheltered</t>
  </si>
  <si>
    <t>HA01380</t>
  </si>
  <si>
    <t>A &amp; D Contractors South East Ltd</t>
  </si>
  <si>
    <t>New Paths</t>
  </si>
  <si>
    <t>HA01391</t>
  </si>
  <si>
    <t>Bevan Brittan</t>
  </si>
  <si>
    <t>Hra New Builds</t>
  </si>
  <si>
    <t>SD01025</t>
  </si>
  <si>
    <t>Housing Partners Ltd</t>
  </si>
  <si>
    <t>HO00498</t>
  </si>
  <si>
    <t>Mears Ltd</t>
  </si>
  <si>
    <t>Planned Maintenance</t>
  </si>
  <si>
    <t>HA01394</t>
  </si>
  <si>
    <t>Multisteel Ltd</t>
  </si>
  <si>
    <t>Win Pine House Project</t>
  </si>
  <si>
    <t>HA01395</t>
  </si>
  <si>
    <t>Grant Thornton Uk Llp</t>
  </si>
  <si>
    <t>Miscellaneous</t>
  </si>
  <si>
    <t>FS01579</t>
  </si>
  <si>
    <t>Vpro Infrastructure Solutions Ltd</t>
  </si>
  <si>
    <t>HA01397</t>
  </si>
  <si>
    <t>Aj Mobility Ltd T/A Ajm Healthcare</t>
  </si>
  <si>
    <t>Disabled Adaptations</t>
  </si>
  <si>
    <t>HA01399</t>
  </si>
  <si>
    <t>Sun God Solar Ltd Trading As Sgs Energy</t>
  </si>
  <si>
    <t>Eicr Remedials/Electric Heatg</t>
  </si>
  <si>
    <t>HA01408</t>
  </si>
  <si>
    <t>FS01583</t>
  </si>
  <si>
    <t>Allied Specialists Ltd</t>
  </si>
  <si>
    <t>Asbestos Removal</t>
  </si>
  <si>
    <t>HA01409</t>
  </si>
  <si>
    <t>People &amp; Customer Servs</t>
  </si>
  <si>
    <t>Recruitment Solutions (Folkestone) Limited</t>
  </si>
  <si>
    <t>Customer Services</t>
  </si>
  <si>
    <t>Employees</t>
  </si>
  <si>
    <t>CS00429</t>
  </si>
  <si>
    <t>Place &amp; Growth</t>
  </si>
  <si>
    <t>Amethyst Horticulture Ltd</t>
  </si>
  <si>
    <t>Grounds Maintenance</t>
  </si>
  <si>
    <t>GM12494</t>
  </si>
  <si>
    <t>GM12499</t>
  </si>
  <si>
    <t>GM12500</t>
  </si>
  <si>
    <t>Ivychurch Parish Council</t>
  </si>
  <si>
    <t>Rural England Prosperity Fund</t>
  </si>
  <si>
    <t>RE01001</t>
  </si>
  <si>
    <t>Modus Construction Consultants Ltd</t>
  </si>
  <si>
    <t>Folkestone Brighter Place Luf</t>
  </si>
  <si>
    <t>RE01004</t>
  </si>
  <si>
    <t>Structures Lab Limited</t>
  </si>
  <si>
    <t>RE01005</t>
  </si>
  <si>
    <t>St Mary In The Marsh Project Fund</t>
  </si>
  <si>
    <t>RE01007</t>
  </si>
  <si>
    <t>Planning</t>
  </si>
  <si>
    <t>Haymarket Media Group Ltd</t>
  </si>
  <si>
    <t>Development Management</t>
  </si>
  <si>
    <t>PL01414</t>
  </si>
  <si>
    <t>Reg &amp; Community Services</t>
  </si>
  <si>
    <t>Chiptech International Limited</t>
  </si>
  <si>
    <t>Lifeline Capitalisation</t>
  </si>
  <si>
    <t>LL00877</t>
  </si>
  <si>
    <t>Lifeline Facilities</t>
  </si>
  <si>
    <t>LL00878</t>
  </si>
  <si>
    <t>Buckingham Futures Limited</t>
  </si>
  <si>
    <t>Food Safety, Hlth&amp;Safety Etc</t>
  </si>
  <si>
    <t>HR02007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</si>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</sst>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color rgb="FF000000"/>
      <name val="Arial"/>
    </font>
    <font>
      <sz val="9"/>
      <color rgb="FF333333"/>
      <name val="Arial"/>
      <family val="2"/>
    </font>
    <font>
      <b/>
      <u/>
      <sz val="12"/>
      <color rgb="FF333333"/>
      <name val="Arial"/>
      <family val="2"/>
    </font>
    <font>
      <b/>
      <sz val="12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333333"/>
      <name val="Arial"/>
      <family val="2"/>
    </font>
    <font>
      <b/>
      <sz val="10"/>
      <color rgb="FF333333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49" fontId="6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4" fontId="6" fillId="2" borderId="0" xfId="0" applyNumberFormat="1" applyFont="1" applyFill="1" applyAlignment="1">
      <alignment horizontal="right"/>
    </xf>
    <xf numFmtId="0" fontId="7" fillId="0" borderId="2" xfId="0" applyFont="1" applyBorder="1"/>
    <xf numFmtId="4" fontId="7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9571A-6D55-4F57-870A-7C38FF721799}">
  <dimension ref="B1:H92"/>
  <sheetViews>
    <sheetView tabSelected="1" view="pageBreakPreview" zoomScale="60" zoomScaleNormal="100" workbookViewId="0">
      <selection activeCell="C8" sqref="C8"/>
    </sheetView>
  </sheetViews>
  <sheetFormatPr defaultRowHeight="13.2" x14ac:dyDescent="0.25"/>
  <cols>
    <col min="1" max="1" width="0.6640625" customWidth="1"/>
    <col min="2" max="2" width="37" customWidth="1"/>
    <col min="3" max="4" width="33.5546875" customWidth="1"/>
    <col min="5" max="5" width="10.6640625" customWidth="1"/>
    <col min="6" max="6" width="13" customWidth="1"/>
    <col min="7" max="7" width="15.88671875" bestFit="1" customWidth="1"/>
    <col min="8" max="8" width="10.6640625" customWidth="1"/>
    <col min="9" max="9" width="4.6640625" customWidth="1"/>
  </cols>
  <sheetData>
    <row r="1" spans="2:8" s="1" customFormat="1" ht="8.5500000000000007" customHeight="1" x14ac:dyDescent="0.2"/>
    <row r="2" spans="2:8" s="1" customFormat="1" ht="31.5" customHeight="1" x14ac:dyDescent="0.2">
      <c r="B2" s="2" t="s">
        <v>0</v>
      </c>
      <c r="C2" s="2"/>
    </row>
    <row r="3" spans="2:8" s="1" customFormat="1" ht="5.4" customHeight="1" x14ac:dyDescent="0.2"/>
    <row r="4" spans="2:8" s="1" customFormat="1" ht="10.050000000000001" customHeight="1" x14ac:dyDescent="0.2"/>
    <row r="5" spans="2:8" s="1" customFormat="1" ht="20.25" customHeight="1" x14ac:dyDescent="0.2">
      <c r="B5" s="3" t="s">
        <v>1</v>
      </c>
    </row>
    <row r="6" spans="2:8" s="1" customFormat="1" ht="10.050000000000001" customHeight="1" x14ac:dyDescent="0.2"/>
    <row r="7" spans="2:8" s="1" customFormat="1" ht="37.799999999999997" customHeight="1" x14ac:dyDescent="0.25"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5" t="s">
        <v>8</v>
      </c>
    </row>
    <row r="8" spans="2:8" s="1" customFormat="1" ht="21.3" customHeight="1" x14ac:dyDescent="0.25">
      <c r="B8" s="6" t="s">
        <v>9</v>
      </c>
      <c r="C8" s="6" t="s">
        <v>10</v>
      </c>
      <c r="D8" s="6" t="s">
        <v>11</v>
      </c>
      <c r="E8" s="7">
        <v>45667</v>
      </c>
      <c r="F8" s="6" t="s">
        <v>12</v>
      </c>
      <c r="G8" s="8">
        <v>9400</v>
      </c>
      <c r="H8" s="9" t="s">
        <v>13</v>
      </c>
    </row>
    <row r="9" spans="2:8" s="1" customFormat="1" ht="21.3" customHeight="1" x14ac:dyDescent="0.25">
      <c r="B9" s="6" t="s">
        <v>14</v>
      </c>
      <c r="C9" s="6" t="s">
        <v>15</v>
      </c>
      <c r="D9" s="6" t="s">
        <v>16</v>
      </c>
      <c r="E9" s="7">
        <v>45670</v>
      </c>
      <c r="F9" s="6" t="s">
        <v>17</v>
      </c>
      <c r="G9" s="8">
        <v>6000</v>
      </c>
      <c r="H9" s="9" t="s">
        <v>18</v>
      </c>
    </row>
    <row r="10" spans="2:8" s="1" customFormat="1" ht="21.3" customHeight="1" x14ac:dyDescent="0.25">
      <c r="B10" s="6" t="s">
        <v>19</v>
      </c>
      <c r="C10" s="6" t="s">
        <v>10</v>
      </c>
      <c r="D10" s="6" t="s">
        <v>11</v>
      </c>
      <c r="E10" s="7">
        <v>45673</v>
      </c>
      <c r="F10" s="6" t="s">
        <v>20</v>
      </c>
      <c r="G10" s="8">
        <v>110860.75</v>
      </c>
      <c r="H10" s="9" t="s">
        <v>13</v>
      </c>
    </row>
    <row r="11" spans="2:8" s="1" customFormat="1" ht="21.3" customHeight="1" x14ac:dyDescent="0.25">
      <c r="B11" s="6" t="s">
        <v>21</v>
      </c>
      <c r="C11" s="6" t="s">
        <v>22</v>
      </c>
      <c r="D11" s="6" t="s">
        <v>11</v>
      </c>
      <c r="E11" s="7">
        <v>45680</v>
      </c>
      <c r="F11" s="6" t="s">
        <v>23</v>
      </c>
      <c r="G11" s="8">
        <v>6868.69</v>
      </c>
      <c r="H11" s="9" t="s">
        <v>13</v>
      </c>
    </row>
    <row r="12" spans="2:8" s="1" customFormat="1" ht="21.3" customHeight="1" x14ac:dyDescent="0.25">
      <c r="B12" s="6" t="s">
        <v>24</v>
      </c>
      <c r="C12" s="6" t="s">
        <v>25</v>
      </c>
      <c r="D12" s="6" t="s">
        <v>11</v>
      </c>
      <c r="E12" s="7">
        <v>45684</v>
      </c>
      <c r="F12" s="6" t="s">
        <v>26</v>
      </c>
      <c r="G12" s="8">
        <v>6890</v>
      </c>
      <c r="H12" s="9" t="s">
        <v>13</v>
      </c>
    </row>
    <row r="13" spans="2:8" s="1" customFormat="1" ht="20.7" customHeight="1" x14ac:dyDescent="0.25">
      <c r="B13" s="10"/>
      <c r="C13" s="11"/>
      <c r="D13" s="11"/>
      <c r="E13" s="11"/>
      <c r="F13" s="11"/>
      <c r="G13" s="12">
        <f>SUM(G8:G12)</f>
        <v>140019.44</v>
      </c>
      <c r="H13" s="11"/>
    </row>
    <row r="14" spans="2:8" s="1" customFormat="1" ht="15.45" customHeight="1" x14ac:dyDescent="0.2"/>
    <row r="15" spans="2:8" s="1" customFormat="1" ht="10.050000000000001" customHeight="1" x14ac:dyDescent="0.2"/>
    <row r="16" spans="2:8" s="1" customFormat="1" ht="20.25" customHeight="1" x14ac:dyDescent="0.2">
      <c r="B16" s="3" t="s">
        <v>27</v>
      </c>
    </row>
    <row r="17" spans="2:8" s="1" customFormat="1" ht="10.050000000000001" customHeight="1" x14ac:dyDescent="0.2"/>
    <row r="18" spans="2:8" s="1" customFormat="1" ht="37.799999999999997" customHeight="1" x14ac:dyDescent="0.25">
      <c r="B18" s="4" t="s">
        <v>2</v>
      </c>
      <c r="C18" s="4" t="s">
        <v>3</v>
      </c>
      <c r="D18" s="4" t="s">
        <v>4</v>
      </c>
      <c r="E18" s="4" t="s">
        <v>5</v>
      </c>
      <c r="F18" s="4" t="s">
        <v>6</v>
      </c>
      <c r="G18" s="4" t="s">
        <v>7</v>
      </c>
      <c r="H18" s="5" t="s">
        <v>8</v>
      </c>
    </row>
    <row r="19" spans="2:8" s="1" customFormat="1" ht="21.3" customHeight="1" x14ac:dyDescent="0.25">
      <c r="B19" s="6" t="s">
        <v>28</v>
      </c>
      <c r="C19" s="6" t="s">
        <v>29</v>
      </c>
      <c r="D19" s="6" t="s">
        <v>16</v>
      </c>
      <c r="E19" s="7">
        <v>45664</v>
      </c>
      <c r="F19" s="6" t="s">
        <v>30</v>
      </c>
      <c r="G19" s="8">
        <v>6842.37</v>
      </c>
      <c r="H19" s="9" t="s">
        <v>18</v>
      </c>
    </row>
    <row r="20" spans="2:8" s="1" customFormat="1" ht="21.3" customHeight="1" x14ac:dyDescent="0.25">
      <c r="B20" s="6" t="s">
        <v>31</v>
      </c>
      <c r="C20" s="6" t="s">
        <v>29</v>
      </c>
      <c r="D20" s="6" t="s">
        <v>16</v>
      </c>
      <c r="E20" s="7">
        <v>45667</v>
      </c>
      <c r="F20" s="6" t="s">
        <v>32</v>
      </c>
      <c r="G20" s="8">
        <v>43200</v>
      </c>
      <c r="H20" s="9" t="s">
        <v>18</v>
      </c>
    </row>
    <row r="21" spans="2:8" s="1" customFormat="1" ht="21.3" customHeight="1" x14ac:dyDescent="0.25">
      <c r="B21" s="6" t="s">
        <v>33</v>
      </c>
      <c r="C21" s="6" t="s">
        <v>34</v>
      </c>
      <c r="D21" s="6" t="s">
        <v>35</v>
      </c>
      <c r="E21" s="7">
        <v>45677</v>
      </c>
      <c r="F21" s="6" t="s">
        <v>36</v>
      </c>
      <c r="G21" s="8">
        <v>5000</v>
      </c>
      <c r="H21" s="9" t="s">
        <v>18</v>
      </c>
    </row>
    <row r="22" spans="2:8" s="1" customFormat="1" ht="21.3" customHeight="1" x14ac:dyDescent="0.25">
      <c r="B22" s="6" t="s">
        <v>33</v>
      </c>
      <c r="C22" s="6" t="s">
        <v>34</v>
      </c>
      <c r="D22" s="6" t="s">
        <v>35</v>
      </c>
      <c r="E22" s="7">
        <v>45677</v>
      </c>
      <c r="F22" s="6" t="s">
        <v>37</v>
      </c>
      <c r="G22" s="8">
        <v>25000</v>
      </c>
      <c r="H22" s="9" t="s">
        <v>18</v>
      </c>
    </row>
    <row r="23" spans="2:8" s="1" customFormat="1" ht="21.3" customHeight="1" x14ac:dyDescent="0.25">
      <c r="B23" s="6" t="s">
        <v>38</v>
      </c>
      <c r="C23" s="6" t="s">
        <v>29</v>
      </c>
      <c r="D23" s="6" t="s">
        <v>16</v>
      </c>
      <c r="E23" s="7">
        <v>45681</v>
      </c>
      <c r="F23" s="6" t="s">
        <v>39</v>
      </c>
      <c r="G23" s="8">
        <v>43967</v>
      </c>
      <c r="H23" s="9" t="s">
        <v>18</v>
      </c>
    </row>
    <row r="24" spans="2:8" s="1" customFormat="1" ht="21.3" customHeight="1" x14ac:dyDescent="0.25">
      <c r="B24" s="6" t="s">
        <v>38</v>
      </c>
      <c r="C24" s="6" t="s">
        <v>29</v>
      </c>
      <c r="D24" s="6" t="s">
        <v>16</v>
      </c>
      <c r="E24" s="7">
        <v>45681</v>
      </c>
      <c r="F24" s="6" t="s">
        <v>40</v>
      </c>
      <c r="G24" s="8">
        <v>51740</v>
      </c>
      <c r="H24" s="9" t="s">
        <v>18</v>
      </c>
    </row>
    <row r="25" spans="2:8" s="1" customFormat="1" ht="21.3" customHeight="1" x14ac:dyDescent="0.25">
      <c r="B25" s="6" t="s">
        <v>41</v>
      </c>
      <c r="C25" s="6" t="s">
        <v>42</v>
      </c>
      <c r="D25" s="6" t="s">
        <v>16</v>
      </c>
      <c r="E25" s="7">
        <v>45684</v>
      </c>
      <c r="F25" s="6" t="s">
        <v>43</v>
      </c>
      <c r="G25" s="8">
        <v>22671.94</v>
      </c>
      <c r="H25" s="9" t="s">
        <v>18</v>
      </c>
    </row>
    <row r="26" spans="2:8" s="1" customFormat="1" ht="21.3" customHeight="1" x14ac:dyDescent="0.25">
      <c r="B26" s="6" t="s">
        <v>44</v>
      </c>
      <c r="C26" s="6" t="s">
        <v>29</v>
      </c>
      <c r="D26" s="6" t="s">
        <v>16</v>
      </c>
      <c r="E26" s="7">
        <v>45685</v>
      </c>
      <c r="F26" s="6" t="s">
        <v>45</v>
      </c>
      <c r="G26" s="8">
        <v>5336.1</v>
      </c>
      <c r="H26" s="9" t="s">
        <v>18</v>
      </c>
    </row>
    <row r="27" spans="2:8" s="1" customFormat="1" ht="21.3" customHeight="1" x14ac:dyDescent="0.25">
      <c r="B27" s="6" t="s">
        <v>38</v>
      </c>
      <c r="C27" s="6" t="s">
        <v>29</v>
      </c>
      <c r="D27" s="6" t="s">
        <v>16</v>
      </c>
      <c r="E27" s="7">
        <v>45685</v>
      </c>
      <c r="F27" s="6" t="s">
        <v>46</v>
      </c>
      <c r="G27" s="8">
        <v>5000</v>
      </c>
      <c r="H27" s="9" t="s">
        <v>18</v>
      </c>
    </row>
    <row r="28" spans="2:8" s="1" customFormat="1" ht="21.3" customHeight="1" x14ac:dyDescent="0.25">
      <c r="B28" s="6" t="s">
        <v>47</v>
      </c>
      <c r="C28" s="6" t="s">
        <v>42</v>
      </c>
      <c r="D28" s="6" t="s">
        <v>16</v>
      </c>
      <c r="E28" s="7">
        <v>45685</v>
      </c>
      <c r="F28" s="6" t="s">
        <v>48</v>
      </c>
      <c r="G28" s="8">
        <v>676395.78</v>
      </c>
      <c r="H28" s="9" t="s">
        <v>18</v>
      </c>
    </row>
    <row r="29" spans="2:8" s="1" customFormat="1" ht="20.7" customHeight="1" x14ac:dyDescent="0.25">
      <c r="B29" s="10"/>
      <c r="C29" s="11"/>
      <c r="D29" s="11"/>
      <c r="E29" s="11"/>
      <c r="F29" s="11"/>
      <c r="G29" s="12">
        <f>SUM(G19:G28)</f>
        <v>885153.19000000006</v>
      </c>
      <c r="H29" s="11"/>
    </row>
    <row r="30" spans="2:8" s="1" customFormat="1" ht="15.45" customHeight="1" x14ac:dyDescent="0.2"/>
    <row r="31" spans="2:8" s="1" customFormat="1" ht="10.050000000000001" customHeight="1" x14ac:dyDescent="0.2"/>
    <row r="32" spans="2:8" s="1" customFormat="1" ht="20.25" customHeight="1" x14ac:dyDescent="0.2">
      <c r="B32" s="3" t="s">
        <v>49</v>
      </c>
    </row>
    <row r="33" spans="2:8" s="1" customFormat="1" ht="10.050000000000001" customHeight="1" x14ac:dyDescent="0.2"/>
    <row r="34" spans="2:8" s="1" customFormat="1" ht="37.799999999999997" customHeight="1" x14ac:dyDescent="0.25">
      <c r="B34" s="4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5" t="s">
        <v>8</v>
      </c>
    </row>
    <row r="35" spans="2:8" s="1" customFormat="1" ht="21.3" customHeight="1" x14ac:dyDescent="0.25">
      <c r="B35" s="6" t="s">
        <v>50</v>
      </c>
      <c r="C35" s="6" t="s">
        <v>51</v>
      </c>
      <c r="D35" s="6" t="s">
        <v>16</v>
      </c>
      <c r="E35" s="7">
        <v>45687</v>
      </c>
      <c r="F35" s="6" t="s">
        <v>52</v>
      </c>
      <c r="G35" s="8">
        <v>15000</v>
      </c>
      <c r="H35" s="9" t="s">
        <v>18</v>
      </c>
    </row>
    <row r="36" spans="2:8" s="1" customFormat="1" ht="20.7" customHeight="1" x14ac:dyDescent="0.25">
      <c r="B36" s="10"/>
      <c r="C36" s="11"/>
      <c r="D36" s="11"/>
      <c r="E36" s="11"/>
      <c r="F36" s="11"/>
      <c r="G36" s="12">
        <f>SUM(G35)</f>
        <v>15000</v>
      </c>
      <c r="H36" s="11"/>
    </row>
    <row r="37" spans="2:8" s="1" customFormat="1" ht="15.45" customHeight="1" x14ac:dyDescent="0.2"/>
    <row r="38" spans="2:8" s="1" customFormat="1" ht="10.050000000000001" customHeight="1" x14ac:dyDescent="0.2"/>
    <row r="39" spans="2:8" s="1" customFormat="1" ht="20.25" customHeight="1" x14ac:dyDescent="0.2">
      <c r="B39" s="3" t="s">
        <v>53</v>
      </c>
    </row>
    <row r="40" spans="2:8" s="1" customFormat="1" ht="10.050000000000001" customHeight="1" x14ac:dyDescent="0.2"/>
    <row r="41" spans="2:8" s="1" customFormat="1" ht="37.799999999999997" customHeight="1" x14ac:dyDescent="0.25">
      <c r="B41" s="4" t="s">
        <v>2</v>
      </c>
      <c r="C41" s="4" t="s">
        <v>3</v>
      </c>
      <c r="D41" s="4" t="s">
        <v>4</v>
      </c>
      <c r="E41" s="4" t="s">
        <v>5</v>
      </c>
      <c r="F41" s="4" t="s">
        <v>6</v>
      </c>
      <c r="G41" s="4" t="s">
        <v>7</v>
      </c>
      <c r="H41" s="5" t="s">
        <v>8</v>
      </c>
    </row>
    <row r="42" spans="2:8" s="1" customFormat="1" ht="21.3" customHeight="1" x14ac:dyDescent="0.25">
      <c r="B42" s="6" t="s">
        <v>54</v>
      </c>
      <c r="C42" s="6" t="s">
        <v>55</v>
      </c>
      <c r="D42" s="6" t="s">
        <v>11</v>
      </c>
      <c r="E42" s="7">
        <v>45659</v>
      </c>
      <c r="F42" s="6" t="s">
        <v>56</v>
      </c>
      <c r="G42" s="8">
        <v>5890</v>
      </c>
      <c r="H42" s="9" t="s">
        <v>13</v>
      </c>
    </row>
    <row r="43" spans="2:8" s="1" customFormat="1" ht="21.3" customHeight="1" x14ac:dyDescent="0.25">
      <c r="B43" s="6" t="s">
        <v>57</v>
      </c>
      <c r="C43" s="6" t="s">
        <v>58</v>
      </c>
      <c r="D43" s="6" t="s">
        <v>11</v>
      </c>
      <c r="E43" s="7">
        <v>45670</v>
      </c>
      <c r="F43" s="6" t="s">
        <v>59</v>
      </c>
      <c r="G43" s="8">
        <v>5807.5</v>
      </c>
      <c r="H43" s="9" t="s">
        <v>13</v>
      </c>
    </row>
    <row r="44" spans="2:8" s="1" customFormat="1" ht="21.3" customHeight="1" x14ac:dyDescent="0.25">
      <c r="B44" s="6" t="s">
        <v>60</v>
      </c>
      <c r="C44" s="6" t="s">
        <v>61</v>
      </c>
      <c r="D44" s="6" t="s">
        <v>11</v>
      </c>
      <c r="E44" s="7">
        <v>45670</v>
      </c>
      <c r="F44" s="6" t="s">
        <v>62</v>
      </c>
      <c r="G44" s="8">
        <v>40000</v>
      </c>
      <c r="H44" s="9" t="s">
        <v>13</v>
      </c>
    </row>
    <row r="45" spans="2:8" s="1" customFormat="1" ht="21.3" customHeight="1" x14ac:dyDescent="0.25">
      <c r="B45" s="6" t="s">
        <v>63</v>
      </c>
      <c r="C45" s="6" t="s">
        <v>49</v>
      </c>
      <c r="D45" s="6" t="s">
        <v>16</v>
      </c>
      <c r="E45" s="7">
        <v>45671</v>
      </c>
      <c r="F45" s="6" t="s">
        <v>64</v>
      </c>
      <c r="G45" s="8">
        <v>8434.73</v>
      </c>
      <c r="H45" s="9" t="s">
        <v>18</v>
      </c>
    </row>
    <row r="46" spans="2:8" s="1" customFormat="1" ht="21.3" customHeight="1" x14ac:dyDescent="0.25">
      <c r="B46" s="6" t="s">
        <v>65</v>
      </c>
      <c r="C46" s="6" t="s">
        <v>66</v>
      </c>
      <c r="D46" s="6" t="s">
        <v>11</v>
      </c>
      <c r="E46" s="7">
        <v>45672</v>
      </c>
      <c r="F46" s="6" t="s">
        <v>67</v>
      </c>
      <c r="G46" s="8">
        <v>11382.52</v>
      </c>
      <c r="H46" s="9" t="s">
        <v>18</v>
      </c>
    </row>
    <row r="47" spans="2:8" s="1" customFormat="1" ht="21.3" customHeight="1" x14ac:dyDescent="0.25">
      <c r="B47" s="6" t="s">
        <v>68</v>
      </c>
      <c r="C47" s="6" t="s">
        <v>69</v>
      </c>
      <c r="D47" s="6" t="s">
        <v>11</v>
      </c>
      <c r="E47" s="7">
        <v>45672</v>
      </c>
      <c r="F47" s="6" t="s">
        <v>70</v>
      </c>
      <c r="G47" s="8">
        <v>5880</v>
      </c>
      <c r="H47" s="9" t="s">
        <v>13</v>
      </c>
    </row>
    <row r="48" spans="2:8" s="1" customFormat="1" ht="21.3" customHeight="1" x14ac:dyDescent="0.25">
      <c r="B48" s="6" t="s">
        <v>71</v>
      </c>
      <c r="C48" s="6" t="s">
        <v>72</v>
      </c>
      <c r="D48" s="6" t="s">
        <v>16</v>
      </c>
      <c r="E48" s="7">
        <v>45674</v>
      </c>
      <c r="F48" s="6" t="s">
        <v>73</v>
      </c>
      <c r="G48" s="8">
        <v>10000</v>
      </c>
      <c r="H48" s="9" t="s">
        <v>18</v>
      </c>
    </row>
    <row r="49" spans="2:8" s="1" customFormat="1" ht="21.3" customHeight="1" x14ac:dyDescent="0.25">
      <c r="B49" s="6" t="s">
        <v>74</v>
      </c>
      <c r="C49" s="6" t="s">
        <v>55</v>
      </c>
      <c r="D49" s="6" t="s">
        <v>11</v>
      </c>
      <c r="E49" s="7">
        <v>45677</v>
      </c>
      <c r="F49" s="6" t="s">
        <v>75</v>
      </c>
      <c r="G49" s="8">
        <v>14540.65</v>
      </c>
      <c r="H49" s="9" t="s">
        <v>13</v>
      </c>
    </row>
    <row r="50" spans="2:8" s="1" customFormat="1" ht="21.3" customHeight="1" x14ac:dyDescent="0.25">
      <c r="B50" s="6" t="s">
        <v>76</v>
      </c>
      <c r="C50" s="6" t="s">
        <v>77</v>
      </c>
      <c r="D50" s="6" t="s">
        <v>11</v>
      </c>
      <c r="E50" s="7">
        <v>45678</v>
      </c>
      <c r="F50" s="6" t="s">
        <v>78</v>
      </c>
      <c r="G50" s="8">
        <v>5814.7</v>
      </c>
      <c r="H50" s="9" t="s">
        <v>13</v>
      </c>
    </row>
    <row r="51" spans="2:8" s="1" customFormat="1" ht="21.3" customHeight="1" x14ac:dyDescent="0.25">
      <c r="B51" s="6" t="s">
        <v>79</v>
      </c>
      <c r="C51" s="6" t="s">
        <v>80</v>
      </c>
      <c r="D51" s="6" t="s">
        <v>11</v>
      </c>
      <c r="E51" s="7">
        <v>45686</v>
      </c>
      <c r="F51" s="6" t="s">
        <v>81</v>
      </c>
      <c r="G51" s="8">
        <v>6710</v>
      </c>
      <c r="H51" s="9" t="s">
        <v>13</v>
      </c>
    </row>
    <row r="52" spans="2:8" s="1" customFormat="1" ht="21.3" customHeight="1" x14ac:dyDescent="0.25">
      <c r="B52" s="6" t="s">
        <v>14</v>
      </c>
      <c r="C52" s="6" t="s">
        <v>49</v>
      </c>
      <c r="D52" s="6" t="s">
        <v>16</v>
      </c>
      <c r="E52" s="7">
        <v>45686</v>
      </c>
      <c r="F52" s="6" t="s">
        <v>82</v>
      </c>
      <c r="G52" s="8">
        <v>9125</v>
      </c>
      <c r="H52" s="9" t="s">
        <v>18</v>
      </c>
    </row>
    <row r="53" spans="2:8" s="1" customFormat="1" ht="21.3" customHeight="1" x14ac:dyDescent="0.25">
      <c r="B53" s="6" t="s">
        <v>83</v>
      </c>
      <c r="C53" s="6" t="s">
        <v>84</v>
      </c>
      <c r="D53" s="6" t="s">
        <v>11</v>
      </c>
      <c r="E53" s="7">
        <v>45687</v>
      </c>
      <c r="F53" s="6" t="s">
        <v>85</v>
      </c>
      <c r="G53" s="8">
        <v>6490</v>
      </c>
      <c r="H53" s="9" t="s">
        <v>18</v>
      </c>
    </row>
    <row r="54" spans="2:8" s="1" customFormat="1" ht="20.7" customHeight="1" x14ac:dyDescent="0.25">
      <c r="B54" s="10"/>
      <c r="C54" s="11"/>
      <c r="D54" s="11"/>
      <c r="E54" s="11"/>
      <c r="F54" s="11"/>
      <c r="G54" s="12">
        <f>SUM(G42:G53)</f>
        <v>130075.09999999999</v>
      </c>
      <c r="H54" s="11"/>
    </row>
    <row r="55" spans="2:8" s="1" customFormat="1" ht="15.45" customHeight="1" x14ac:dyDescent="0.2"/>
    <row r="56" spans="2:8" s="1" customFormat="1" ht="10.050000000000001" customHeight="1" x14ac:dyDescent="0.2"/>
    <row r="57" spans="2:8" s="1" customFormat="1" ht="20.25" customHeight="1" x14ac:dyDescent="0.2">
      <c r="B57" s="3" t="s">
        <v>86</v>
      </c>
    </row>
    <row r="58" spans="2:8" s="1" customFormat="1" ht="10.050000000000001" customHeight="1" x14ac:dyDescent="0.2"/>
    <row r="59" spans="2:8" s="1" customFormat="1" ht="37.799999999999997" customHeight="1" x14ac:dyDescent="0.25">
      <c r="B59" s="4" t="s">
        <v>2</v>
      </c>
      <c r="C59" s="4" t="s">
        <v>3</v>
      </c>
      <c r="D59" s="4" t="s">
        <v>4</v>
      </c>
      <c r="E59" s="4" t="s">
        <v>5</v>
      </c>
      <c r="F59" s="4" t="s">
        <v>6</v>
      </c>
      <c r="G59" s="4" t="s">
        <v>7</v>
      </c>
      <c r="H59" s="5" t="s">
        <v>8</v>
      </c>
    </row>
    <row r="60" spans="2:8" s="1" customFormat="1" ht="21.3" customHeight="1" x14ac:dyDescent="0.25">
      <c r="B60" s="6" t="s">
        <v>87</v>
      </c>
      <c r="C60" s="6" t="s">
        <v>88</v>
      </c>
      <c r="D60" s="6" t="s">
        <v>89</v>
      </c>
      <c r="E60" s="7">
        <v>45667</v>
      </c>
      <c r="F60" s="6" t="s">
        <v>90</v>
      </c>
      <c r="G60" s="8">
        <v>9676.42</v>
      </c>
      <c r="H60" s="9" t="s">
        <v>18</v>
      </c>
    </row>
    <row r="61" spans="2:8" s="1" customFormat="1" ht="20.7" customHeight="1" x14ac:dyDescent="0.25">
      <c r="B61" s="10"/>
      <c r="C61" s="11"/>
      <c r="D61" s="11"/>
      <c r="E61" s="11"/>
      <c r="F61" s="11"/>
      <c r="G61" s="12">
        <f>SUM(G60)</f>
        <v>9676.42</v>
      </c>
      <c r="H61" s="11"/>
    </row>
    <row r="62" spans="2:8" s="1" customFormat="1" ht="15.45" customHeight="1" x14ac:dyDescent="0.2"/>
    <row r="63" spans="2:8" s="1" customFormat="1" ht="10.050000000000001" customHeight="1" x14ac:dyDescent="0.2"/>
    <row r="64" spans="2:8" s="1" customFormat="1" ht="20.25" customHeight="1" x14ac:dyDescent="0.2">
      <c r="B64" s="3" t="s">
        <v>91</v>
      </c>
    </row>
    <row r="65" spans="2:8" s="1" customFormat="1" ht="10.050000000000001" customHeight="1" x14ac:dyDescent="0.2"/>
    <row r="66" spans="2:8" s="1" customFormat="1" ht="37.799999999999997" customHeight="1" x14ac:dyDescent="0.25">
      <c r="B66" s="4" t="s">
        <v>2</v>
      </c>
      <c r="C66" s="4" t="s">
        <v>3</v>
      </c>
      <c r="D66" s="4" t="s">
        <v>4</v>
      </c>
      <c r="E66" s="4" t="s">
        <v>5</v>
      </c>
      <c r="F66" s="4" t="s">
        <v>6</v>
      </c>
      <c r="G66" s="4" t="s">
        <v>7</v>
      </c>
      <c r="H66" s="5" t="s">
        <v>8</v>
      </c>
    </row>
    <row r="67" spans="2:8" s="1" customFormat="1" ht="21.3" customHeight="1" x14ac:dyDescent="0.25">
      <c r="B67" s="6" t="s">
        <v>92</v>
      </c>
      <c r="C67" s="6" t="s">
        <v>93</v>
      </c>
      <c r="D67" s="6" t="s">
        <v>16</v>
      </c>
      <c r="E67" s="7">
        <v>45663</v>
      </c>
      <c r="F67" s="6" t="s">
        <v>94</v>
      </c>
      <c r="G67" s="8">
        <v>21407.17</v>
      </c>
      <c r="H67" s="9" t="s">
        <v>18</v>
      </c>
    </row>
    <row r="68" spans="2:8" s="1" customFormat="1" ht="21.3" customHeight="1" x14ac:dyDescent="0.25">
      <c r="B68" s="6" t="s">
        <v>24</v>
      </c>
      <c r="C68" s="6" t="s">
        <v>93</v>
      </c>
      <c r="D68" s="6" t="s">
        <v>11</v>
      </c>
      <c r="E68" s="7">
        <v>45670</v>
      </c>
      <c r="F68" s="6" t="s">
        <v>95</v>
      </c>
      <c r="G68" s="8">
        <v>6713.64</v>
      </c>
      <c r="H68" s="9" t="s">
        <v>18</v>
      </c>
    </row>
    <row r="69" spans="2:8" s="1" customFormat="1" ht="21.3" customHeight="1" x14ac:dyDescent="0.25">
      <c r="B69" s="6" t="s">
        <v>24</v>
      </c>
      <c r="C69" s="6" t="s">
        <v>93</v>
      </c>
      <c r="D69" s="6" t="s">
        <v>11</v>
      </c>
      <c r="E69" s="7">
        <v>45670</v>
      </c>
      <c r="F69" s="6" t="s">
        <v>96</v>
      </c>
      <c r="G69" s="8">
        <v>17201.349999999999</v>
      </c>
      <c r="H69" s="9" t="s">
        <v>18</v>
      </c>
    </row>
    <row r="70" spans="2:8" s="1" customFormat="1" ht="21.3" customHeight="1" x14ac:dyDescent="0.25">
      <c r="B70" s="6" t="s">
        <v>97</v>
      </c>
      <c r="C70" s="6" t="s">
        <v>98</v>
      </c>
      <c r="D70" s="6" t="s">
        <v>16</v>
      </c>
      <c r="E70" s="7">
        <v>45670</v>
      </c>
      <c r="F70" s="6" t="s">
        <v>99</v>
      </c>
      <c r="G70" s="8">
        <v>8339.1</v>
      </c>
      <c r="H70" s="9" t="s">
        <v>13</v>
      </c>
    </row>
    <row r="71" spans="2:8" s="1" customFormat="1" ht="21.3" customHeight="1" x14ac:dyDescent="0.25">
      <c r="B71" s="6" t="s">
        <v>100</v>
      </c>
      <c r="C71" s="6" t="s">
        <v>101</v>
      </c>
      <c r="D71" s="6" t="s">
        <v>16</v>
      </c>
      <c r="E71" s="7">
        <v>45672</v>
      </c>
      <c r="F71" s="6" t="s">
        <v>102</v>
      </c>
      <c r="G71" s="8">
        <v>34468.75</v>
      </c>
      <c r="H71" s="9" t="s">
        <v>13</v>
      </c>
    </row>
    <row r="72" spans="2:8" s="1" customFormat="1" ht="21.3" customHeight="1" x14ac:dyDescent="0.25">
      <c r="B72" s="6" t="s">
        <v>103</v>
      </c>
      <c r="C72" s="6" t="s">
        <v>101</v>
      </c>
      <c r="D72" s="6" t="s">
        <v>16</v>
      </c>
      <c r="E72" s="7">
        <v>45674</v>
      </c>
      <c r="F72" s="6" t="s">
        <v>104</v>
      </c>
      <c r="G72" s="8">
        <v>5300</v>
      </c>
      <c r="H72" s="9" t="s">
        <v>13</v>
      </c>
    </row>
    <row r="73" spans="2:8" s="1" customFormat="1" ht="21.3" customHeight="1" x14ac:dyDescent="0.25">
      <c r="B73" s="6" t="s">
        <v>105</v>
      </c>
      <c r="C73" s="6" t="s">
        <v>98</v>
      </c>
      <c r="D73" s="6" t="s">
        <v>16</v>
      </c>
      <c r="E73" s="7">
        <v>45684</v>
      </c>
      <c r="F73" s="6" t="s">
        <v>106</v>
      </c>
      <c r="G73" s="8">
        <v>30000</v>
      </c>
      <c r="H73" s="9" t="s">
        <v>13</v>
      </c>
    </row>
    <row r="74" spans="2:8" s="1" customFormat="1" ht="20.7" customHeight="1" x14ac:dyDescent="0.25">
      <c r="B74" s="10"/>
      <c r="C74" s="11"/>
      <c r="D74" s="11"/>
      <c r="E74" s="11"/>
      <c r="F74" s="11"/>
      <c r="G74" s="12">
        <f>SUM(G67:G73)</f>
        <v>123430.01</v>
      </c>
      <c r="H74" s="11"/>
    </row>
    <row r="75" spans="2:8" s="1" customFormat="1" ht="15.45" customHeight="1" x14ac:dyDescent="0.2"/>
    <row r="76" spans="2:8" s="1" customFormat="1" ht="10.050000000000001" customHeight="1" x14ac:dyDescent="0.2"/>
    <row r="77" spans="2:8" s="1" customFormat="1" ht="20.25" customHeight="1" x14ac:dyDescent="0.2">
      <c r="B77" s="3" t="s">
        <v>107</v>
      </c>
    </row>
    <row r="78" spans="2:8" s="1" customFormat="1" ht="10.050000000000001" customHeight="1" x14ac:dyDescent="0.2"/>
    <row r="79" spans="2:8" s="1" customFormat="1" ht="37.799999999999997" customHeight="1" x14ac:dyDescent="0.25">
      <c r="B79" s="4" t="s">
        <v>2</v>
      </c>
      <c r="C79" s="4" t="s">
        <v>3</v>
      </c>
      <c r="D79" s="4" t="s">
        <v>4</v>
      </c>
      <c r="E79" s="4" t="s">
        <v>5</v>
      </c>
      <c r="F79" s="4" t="s">
        <v>6</v>
      </c>
      <c r="G79" s="4" t="s">
        <v>7</v>
      </c>
      <c r="H79" s="5" t="s">
        <v>8</v>
      </c>
    </row>
    <row r="80" spans="2:8" s="1" customFormat="1" ht="21.3" customHeight="1" x14ac:dyDescent="0.25">
      <c r="B80" s="6" t="s">
        <v>108</v>
      </c>
      <c r="C80" s="6" t="s">
        <v>109</v>
      </c>
      <c r="D80" s="6" t="s">
        <v>16</v>
      </c>
      <c r="E80" s="7">
        <v>45678</v>
      </c>
      <c r="F80" s="6" t="s">
        <v>110</v>
      </c>
      <c r="G80" s="8">
        <v>29480</v>
      </c>
      <c r="H80" s="9" t="s">
        <v>18</v>
      </c>
    </row>
    <row r="81" spans="2:8" s="1" customFormat="1" ht="20.7" customHeight="1" x14ac:dyDescent="0.25">
      <c r="B81" s="10"/>
      <c r="C81" s="11"/>
      <c r="D81" s="11"/>
      <c r="E81" s="11"/>
      <c r="F81" s="11"/>
      <c r="G81" s="12">
        <f>SUM(G80)</f>
        <v>29480</v>
      </c>
      <c r="H81" s="11"/>
    </row>
    <row r="82" spans="2:8" s="1" customFormat="1" ht="15.45" customHeight="1" x14ac:dyDescent="0.2"/>
    <row r="83" spans="2:8" s="1" customFormat="1" ht="10.050000000000001" customHeight="1" x14ac:dyDescent="0.2"/>
    <row r="84" spans="2:8" s="1" customFormat="1" ht="20.25" customHeight="1" x14ac:dyDescent="0.2">
      <c r="B84" s="3" t="s">
        <v>111</v>
      </c>
    </row>
    <row r="85" spans="2:8" s="1" customFormat="1" ht="10.050000000000001" customHeight="1" x14ac:dyDescent="0.2"/>
    <row r="86" spans="2:8" s="1" customFormat="1" ht="37.799999999999997" customHeight="1" x14ac:dyDescent="0.25">
      <c r="B86" s="4" t="s">
        <v>2</v>
      </c>
      <c r="C86" s="4" t="s">
        <v>3</v>
      </c>
      <c r="D86" s="4" t="s">
        <v>4</v>
      </c>
      <c r="E86" s="4" t="s">
        <v>5</v>
      </c>
      <c r="F86" s="4" t="s">
        <v>6</v>
      </c>
      <c r="G86" s="4" t="s">
        <v>7</v>
      </c>
      <c r="H86" s="5" t="s">
        <v>8</v>
      </c>
    </row>
    <row r="87" spans="2:8" s="1" customFormat="1" ht="21.3" customHeight="1" x14ac:dyDescent="0.25">
      <c r="B87" s="6" t="s">
        <v>112</v>
      </c>
      <c r="C87" s="6" t="s">
        <v>113</v>
      </c>
      <c r="D87" s="6" t="s">
        <v>16</v>
      </c>
      <c r="E87" s="7">
        <v>45672</v>
      </c>
      <c r="F87" s="6" t="s">
        <v>114</v>
      </c>
      <c r="G87" s="8">
        <v>11282.5</v>
      </c>
      <c r="H87" s="9" t="s">
        <v>13</v>
      </c>
    </row>
    <row r="88" spans="2:8" s="1" customFormat="1" ht="21.3" customHeight="1" x14ac:dyDescent="0.25">
      <c r="B88" s="6" t="s">
        <v>87</v>
      </c>
      <c r="C88" s="6" t="s">
        <v>115</v>
      </c>
      <c r="D88" s="6" t="s">
        <v>89</v>
      </c>
      <c r="E88" s="7">
        <v>45672</v>
      </c>
      <c r="F88" s="6" t="s">
        <v>116</v>
      </c>
      <c r="G88" s="8">
        <v>10000</v>
      </c>
      <c r="H88" s="9" t="s">
        <v>18</v>
      </c>
    </row>
    <row r="89" spans="2:8" s="1" customFormat="1" ht="21.3" customHeight="1" x14ac:dyDescent="0.25">
      <c r="B89" s="6" t="s">
        <v>117</v>
      </c>
      <c r="C89" s="6" t="s">
        <v>118</v>
      </c>
      <c r="D89" s="6" t="s">
        <v>16</v>
      </c>
      <c r="E89" s="7">
        <v>45688</v>
      </c>
      <c r="F89" s="6" t="s">
        <v>119</v>
      </c>
      <c r="G89" s="8">
        <v>6955.95</v>
      </c>
      <c r="H89" s="9" t="s">
        <v>18</v>
      </c>
    </row>
    <row r="90" spans="2:8" s="1" customFormat="1" ht="20.7" customHeight="1" x14ac:dyDescent="0.25">
      <c r="B90" s="10"/>
      <c r="C90" s="11"/>
      <c r="D90" s="11"/>
      <c r="E90" s="11"/>
      <c r="F90" s="11"/>
      <c r="G90" s="12">
        <f>SUM(G87:G89)</f>
        <v>28238.45</v>
      </c>
      <c r="H90" s="11"/>
    </row>
    <row r="91" spans="2:8" s="1" customFormat="1" ht="20.7" customHeight="1" x14ac:dyDescent="0.25">
      <c r="B91" s="13"/>
      <c r="C91" s="14"/>
      <c r="D91" s="14"/>
      <c r="E91" s="14"/>
      <c r="F91" s="14"/>
      <c r="G91" s="15"/>
      <c r="H91" s="14"/>
    </row>
    <row r="92" spans="2:8" x14ac:dyDescent="0.25">
      <c r="F92" s="16" t="s">
        <v>120</v>
      </c>
      <c r="G92" s="17">
        <f>G13+G29+G36+G54+G61+G74+G81+G90</f>
        <v>1361072.61</v>
      </c>
    </row>
  </sheetData>
  <mergeCells count="1">
    <mergeCell ref="B2:C2"/>
  </mergeCells>
  <pageMargins left="0.7" right="0.7" top="0.75" bottom="0.75" header="0.3" footer="0.3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Gibbs, Stephanie</cp:lastModifiedBy>
  <dcterms:created xsi:type="dcterms:W3CDTF">2025-03-17T09:23:13Z</dcterms:created>
  <dcterms:modified xsi:type="dcterms:W3CDTF">2025-03-17T09:24:10Z</dcterms:modified>
</cp:coreProperties>
</file>