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Z:\Shared\SSdata\Efin-CP\Transparency Reports for the Website\Website Copies (Purchase Orders)\2025\01 - April\"/>
    </mc:Choice>
  </mc:AlternateContent>
  <xr:revisionPtr revIDLastSave="0" documentId="8_{CAD40319-C6A7-4634-9B76-6744E60F1B77}" xr6:coauthVersionLast="47" xr6:coauthVersionMax="47" xr10:uidLastSave="{00000000-0000-0000-0000-000000000000}"/>
  <bookViews>
    <workbookView xWindow="-132" yWindow="0" windowWidth="12600" windowHeight="12336" xr2:uid="{6E503A98-3068-4A15-B521-88803FF6CC7D}"/>
  </bookViews>
  <sheets>
    <sheet name="Website Copy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43" i="1" l="1"/>
  <c r="H145" i="1" s="1"/>
  <c r="H125" i="1"/>
  <c r="H106" i="1"/>
  <c r="H92" i="1"/>
  <c r="H85" i="1"/>
  <c r="H44" i="1"/>
  <c r="H30" i="1"/>
  <c r="H11" i="1"/>
</calcChain>
</file>

<file path=xl/sharedStrings.xml><?xml version="1.0" encoding="utf-8"?>
<sst xmlns="http://schemas.openxmlformats.org/spreadsheetml/2006/main" count="526" uniqueCount="232">
  <si>
    <t>Purchase Orders Raised Over £5,000 in April 2025</t>
  </si>
  <si>
    <t>Corp Estates &amp; Development</t>
  </si>
  <si>
    <t>Supplier Name</t>
  </si>
  <si>
    <t>Description</t>
  </si>
  <si>
    <t>Category</t>
  </si>
  <si>
    <t>Order Date</t>
  </si>
  <si>
    <t>Order Number</t>
  </si>
  <si>
    <t>Current Value</t>
  </si>
  <si>
    <t>Type of Spend</t>
  </si>
  <si>
    <t>Avison Young (Uk) Ltd</t>
  </si>
  <si>
    <t>Ship Street Site Folkestone</t>
  </si>
  <si>
    <t>Premises-Related Expenditure</t>
  </si>
  <si>
    <t>SD01040</t>
  </si>
  <si>
    <t>Capital</t>
  </si>
  <si>
    <t>Countrywide Ind. Coatings</t>
  </si>
  <si>
    <t>Rmc - Bridge Painting</t>
  </si>
  <si>
    <t>P013303</t>
  </si>
  <si>
    <t>Revenue</t>
  </si>
  <si>
    <t>Idom Merebrook Ltd</t>
  </si>
  <si>
    <t>SD01041</t>
  </si>
  <si>
    <t>Tony Gee &amp; Partners</t>
  </si>
  <si>
    <t>Cliff Stabilisation Works</t>
  </si>
  <si>
    <t>P013276</t>
  </si>
  <si>
    <t>Governance &amp; Finance</t>
  </si>
  <si>
    <t>Adm Computer Services Ltd T/A Adm Computing</t>
  </si>
  <si>
    <t>Ict Operations</t>
  </si>
  <si>
    <t>Supplies And Services</t>
  </si>
  <si>
    <t>IT04755</t>
  </si>
  <si>
    <t>Cder Group</t>
  </si>
  <si>
    <t>Corporate Debt</t>
  </si>
  <si>
    <t>FS01599</t>
  </si>
  <si>
    <t>Dell Corporation Ltd</t>
  </si>
  <si>
    <t>Pc Replacement Programme</t>
  </si>
  <si>
    <t>IT04745</t>
  </si>
  <si>
    <t>Focus 4 U Ltd</t>
  </si>
  <si>
    <t>IT04747</t>
  </si>
  <si>
    <t>Grant Thornton Uk Llp</t>
  </si>
  <si>
    <t>Corporate Management-Misc Exp</t>
  </si>
  <si>
    <t>FS01597</t>
  </si>
  <si>
    <t>Housing Benefits</t>
  </si>
  <si>
    <t>RB01500</t>
  </si>
  <si>
    <t>Kent Gurkha Company Limited</t>
  </si>
  <si>
    <t>Civic Centre-Cleaning Contract</t>
  </si>
  <si>
    <t>CO03199</t>
  </si>
  <si>
    <t>Newlyn Plc</t>
  </si>
  <si>
    <t>FS01598</t>
  </si>
  <si>
    <t>Paygate Solutions Ltd</t>
  </si>
  <si>
    <t>IT04746</t>
  </si>
  <si>
    <t>Psl Print Management Ltd</t>
  </si>
  <si>
    <t>Printing Services</t>
  </si>
  <si>
    <t>PR02453</t>
  </si>
  <si>
    <t>Royal Mail Group Plc</t>
  </si>
  <si>
    <t>PR02452</t>
  </si>
  <si>
    <t>Vivid Resourcing</t>
  </si>
  <si>
    <t>Employees</t>
  </si>
  <si>
    <t>FS01600</t>
  </si>
  <si>
    <t>Wechange.Ai</t>
  </si>
  <si>
    <t>Digital Services &amp; It</t>
  </si>
  <si>
    <t>IT04754</t>
  </si>
  <si>
    <t>Housing</t>
  </si>
  <si>
    <t>Dover District Council</t>
  </si>
  <si>
    <t>Housing Options</t>
  </si>
  <si>
    <t>Income</t>
  </si>
  <si>
    <t>CH02041</t>
  </si>
  <si>
    <t>CH02040</t>
  </si>
  <si>
    <t>Mears Ltd</t>
  </si>
  <si>
    <t>Fhdc Temporary Accommodation</t>
  </si>
  <si>
    <t>HO00534</t>
  </si>
  <si>
    <t>Town &amp; Country Housing</t>
  </si>
  <si>
    <t>Care &amp; Repair Scheme</t>
  </si>
  <si>
    <t>HO00546</t>
  </si>
  <si>
    <t>HO00547</t>
  </si>
  <si>
    <t>HO00548</t>
  </si>
  <si>
    <t>Housing Revenue Account</t>
  </si>
  <si>
    <t>Aj Mobility Ltd T/A Ajm Healthcare</t>
  </si>
  <si>
    <t>Planned Maintenance</t>
  </si>
  <si>
    <t>HA01479</t>
  </si>
  <si>
    <t>Aw Construction Services Ltd</t>
  </si>
  <si>
    <t>External Enveloping</t>
  </si>
  <si>
    <t>HA01491</t>
  </si>
  <si>
    <t>Channel Cars Folkestone Ltd</t>
  </si>
  <si>
    <t>HO00527</t>
  </si>
  <si>
    <t>Cleanscapes Limited</t>
  </si>
  <si>
    <t>General Needs Accomodation</t>
  </si>
  <si>
    <t>HO00532</t>
  </si>
  <si>
    <t>Independent Living</t>
  </si>
  <si>
    <t>HO00533</t>
  </si>
  <si>
    <t>Crown Paints Ltd</t>
  </si>
  <si>
    <t>Supply Decorating Materials</t>
  </si>
  <si>
    <t>HA01470</t>
  </si>
  <si>
    <t>Dds (International) Ltd</t>
  </si>
  <si>
    <t>HA01480</t>
  </si>
  <si>
    <t>Dover Deal &amp; District Citizens Advice Bureau</t>
  </si>
  <si>
    <t>CR01699</t>
  </si>
  <si>
    <t>Gas Advisory Services Ltd</t>
  </si>
  <si>
    <t>HA01483</t>
  </si>
  <si>
    <t>In-House Research Ltd</t>
  </si>
  <si>
    <t>HO00525</t>
  </si>
  <si>
    <t>Bathroom Improvements</t>
  </si>
  <si>
    <t>HA01460</t>
  </si>
  <si>
    <t>Clearances</t>
  </si>
  <si>
    <t>HA01467</t>
  </si>
  <si>
    <t>Disabled Adaptations</t>
  </si>
  <si>
    <t>HA01461</t>
  </si>
  <si>
    <t>Mears</t>
  </si>
  <si>
    <t>HA01465</t>
  </si>
  <si>
    <t>HA01471</t>
  </si>
  <si>
    <t>HA01472</t>
  </si>
  <si>
    <t>HA01469</t>
  </si>
  <si>
    <t>Voids Capital Works</t>
  </si>
  <si>
    <t>HA01468</t>
  </si>
  <si>
    <t>Voids Repairs</t>
  </si>
  <si>
    <t>HA01466</t>
  </si>
  <si>
    <t>Kitchen Replacements</t>
  </si>
  <si>
    <t>HA01490</t>
  </si>
  <si>
    <t>Hra New Builds</t>
  </si>
  <si>
    <t>HO00543</t>
  </si>
  <si>
    <t>Metroline Security Limited</t>
  </si>
  <si>
    <t>Door Block Entry</t>
  </si>
  <si>
    <t>HA01457</t>
  </si>
  <si>
    <t>Nrt Building Services Group Ltd</t>
  </si>
  <si>
    <t>Eicr Remedials/Electric Heatg</t>
  </si>
  <si>
    <t>HA01475</t>
  </si>
  <si>
    <t>HA01474</t>
  </si>
  <si>
    <t>HA01477</t>
  </si>
  <si>
    <t>Smoke/Co/Smoke Detectors</t>
  </si>
  <si>
    <t>HA01473</t>
  </si>
  <si>
    <t>Pa Group Uk Ltd</t>
  </si>
  <si>
    <t>Asbestos Removal</t>
  </si>
  <si>
    <t>HA01481</t>
  </si>
  <si>
    <t>HA01482</t>
  </si>
  <si>
    <t>Regulator Of Social Housing</t>
  </si>
  <si>
    <t>HO00545</t>
  </si>
  <si>
    <t>Triple S Lift Services Ltd</t>
  </si>
  <si>
    <t>HA01478</t>
  </si>
  <si>
    <t>Tunstall Healthcare (Uk) Ltd</t>
  </si>
  <si>
    <t>HO00531</t>
  </si>
  <si>
    <t>Urban Environments Ltd</t>
  </si>
  <si>
    <t>HA01476</t>
  </si>
  <si>
    <t>Vpro Infrastructure Solutions Ltd</t>
  </si>
  <si>
    <t>Garages Improvements</t>
  </si>
  <si>
    <t>HA01463</t>
  </si>
  <si>
    <t>Wrekin Windows</t>
  </si>
  <si>
    <t>Replacement Windows And Doors</t>
  </si>
  <si>
    <t>HA01458</t>
  </si>
  <si>
    <t>HA01459</t>
  </si>
  <si>
    <t>Leadership Support</t>
  </si>
  <si>
    <t>South East Employers</t>
  </si>
  <si>
    <t>Dem Rep &amp; Man-Misc Expenditure</t>
  </si>
  <si>
    <t>CE01292</t>
  </si>
  <si>
    <t>People &amp; Customer Servs</t>
  </si>
  <si>
    <t>Akon Security Services Limited</t>
  </si>
  <si>
    <t>Civic Wardens</t>
  </si>
  <si>
    <t>CS00442</t>
  </si>
  <si>
    <t>Amazon</t>
  </si>
  <si>
    <t>Customer Support</t>
  </si>
  <si>
    <t>BS00477</t>
  </si>
  <si>
    <t>Civica Election Services Ltd</t>
  </si>
  <si>
    <t>Parish Council By-Elections</t>
  </si>
  <si>
    <t>DS01341</t>
  </si>
  <si>
    <t>Democracy Counts</t>
  </si>
  <si>
    <t>Registration Of Electors</t>
  </si>
  <si>
    <t>DS01338</t>
  </si>
  <si>
    <t>DS01342</t>
  </si>
  <si>
    <t>Kent County Council</t>
  </si>
  <si>
    <t>Local Land Charges</t>
  </si>
  <si>
    <t>BS00481</t>
  </si>
  <si>
    <t>DS01339</t>
  </si>
  <si>
    <t>DS01344</t>
  </si>
  <si>
    <t>Place &amp; Growth</t>
  </si>
  <si>
    <t>Astra  Uk (Contractors) Ltd</t>
  </si>
  <si>
    <t>Folkestone Brighter Place Luf</t>
  </si>
  <si>
    <t>RE01052</t>
  </si>
  <si>
    <t>B J Cesspool Services</t>
  </si>
  <si>
    <t>Pump Maintenance Crew</t>
  </si>
  <si>
    <t>GM12618</t>
  </si>
  <si>
    <t>Boodle Hatfield Llp Clients Account</t>
  </si>
  <si>
    <t>RE01055</t>
  </si>
  <si>
    <t>Brachers Llp</t>
  </si>
  <si>
    <t>RE01054</t>
  </si>
  <si>
    <t>Breheny Civil Engineering Ltd</t>
  </si>
  <si>
    <t>Mountfield Rd Employment Land</t>
  </si>
  <si>
    <t>RE01049</t>
  </si>
  <si>
    <t>Celine Condorelli</t>
  </si>
  <si>
    <t>RE01056</t>
  </si>
  <si>
    <t>Certas Energy Uk Ltd</t>
  </si>
  <si>
    <t>Diesel - Fuel Tank Ross Depot</t>
  </si>
  <si>
    <t>Transport Related Expenditure</t>
  </si>
  <si>
    <t>GM12603</t>
  </si>
  <si>
    <t>Fladgate Llp</t>
  </si>
  <si>
    <t>RE01051</t>
  </si>
  <si>
    <t>Hr Go (Kent) Limited</t>
  </si>
  <si>
    <t>Charity Areas</t>
  </si>
  <si>
    <t>GM12643</t>
  </si>
  <si>
    <t>Grounds Maintenance</t>
  </si>
  <si>
    <t>Royal Military Canal</t>
  </si>
  <si>
    <t>Toilet Cleaning</t>
  </si>
  <si>
    <t>Tms Protection Ltd</t>
  </si>
  <si>
    <t>GM12602</t>
  </si>
  <si>
    <t>Reg &amp; Community Services</t>
  </si>
  <si>
    <t>Age Uk Hythe &amp; Lyminge &amp; Ashford</t>
  </si>
  <si>
    <t>Community Grants</t>
  </si>
  <si>
    <t>CR01701</t>
  </si>
  <si>
    <t>Age Uk South Kent Coast</t>
  </si>
  <si>
    <t>CR01700</t>
  </si>
  <si>
    <t>Atg (Venues) Limited</t>
  </si>
  <si>
    <t>Leas Cliff Hall</t>
  </si>
  <si>
    <t>Third Party Payments</t>
  </si>
  <si>
    <t>CO03197</t>
  </si>
  <si>
    <t>Chiptech International Limited</t>
  </si>
  <si>
    <t>Lifeline Capitalisation</t>
  </si>
  <si>
    <t>LL00903</t>
  </si>
  <si>
    <t>Creative Folkestone</t>
  </si>
  <si>
    <t>General Grants</t>
  </si>
  <si>
    <t>CR01696</t>
  </si>
  <si>
    <t>Waste Contract</t>
  </si>
  <si>
    <t>CO03200</t>
  </si>
  <si>
    <t>Hi Way Services Ltd</t>
  </si>
  <si>
    <t>On-Street Parking Enforcement</t>
  </si>
  <si>
    <t>PK01320</t>
  </si>
  <si>
    <t>Leafield Environmental Ltd</t>
  </si>
  <si>
    <t>Cleansing</t>
  </si>
  <si>
    <t>SC00797</t>
  </si>
  <si>
    <t>Marston (Holdings) Limited</t>
  </si>
  <si>
    <t>Contract Parking Enforcement</t>
  </si>
  <si>
    <t>CO03198</t>
  </si>
  <si>
    <t>The Sports Trust</t>
  </si>
  <si>
    <t>Sports Development Initiatives</t>
  </si>
  <si>
    <t>CR01697</t>
  </si>
  <si>
    <t>Utility Support Services Ltd</t>
  </si>
  <si>
    <t>PK01319</t>
  </si>
  <si>
    <t>Report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</si>
</sst>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9" x14ac:knownFonts="1">
    <font>
      <sz val="10"/>
      <color rgb="FF000000"/>
      <name val="Arial"/>
    </font>
    <font>
      <sz val="9"/>
      <color rgb="FF333333"/>
      <name val="Arial"/>
    </font>
    <font>
      <b/>
      <u/>
      <sz val="12"/>
      <color rgb="FF333333"/>
      <name val="Arial"/>
    </font>
    <font>
      <b/>
      <sz val="12"/>
      <color rgb="FF000000"/>
      <name val="Arial"/>
    </font>
    <font>
      <b/>
      <sz val="10"/>
      <color rgb="FFFFFFFF"/>
      <name val="Arial"/>
    </font>
    <font>
      <sz val="10"/>
      <color rgb="FF333333"/>
      <name val="Arial"/>
    </font>
    <font>
      <sz val="10"/>
      <color rgb="FF333333"/>
      <name val="Arial"/>
      <family val="2"/>
    </font>
    <font>
      <b/>
      <sz val="10"/>
      <color rgb="FF333333"/>
      <name val="Arial"/>
    </font>
    <font>
      <b/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B64A0"/>
        <bgColor rgb="FFFFFF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left"/>
    </xf>
    <xf numFmtId="49" fontId="2" fillId="2" borderId="0" xfId="0" applyNumberFormat="1" applyFont="1" applyFill="1" applyAlignment="1">
      <alignment horizontal="left" vertical="center"/>
    </xf>
    <xf numFmtId="49" fontId="3" fillId="2" borderId="1" xfId="0" applyNumberFormat="1" applyFont="1" applyFill="1" applyBorder="1" applyAlignment="1">
      <alignment horizontal="left" vertical="center"/>
    </xf>
    <xf numFmtId="49" fontId="4" fillId="3" borderId="1" xfId="0" applyNumberFormat="1" applyFont="1" applyFill="1" applyBorder="1" applyAlignment="1">
      <alignment horizontal="left"/>
    </xf>
    <xf numFmtId="49" fontId="4" fillId="3" borderId="1" xfId="0" applyNumberFormat="1" applyFont="1" applyFill="1" applyBorder="1" applyAlignment="1">
      <alignment horizontal="center" wrapText="1"/>
    </xf>
    <xf numFmtId="49" fontId="5" fillId="2" borderId="1" xfId="0" applyNumberFormat="1" applyFont="1" applyFill="1" applyBorder="1" applyAlignment="1">
      <alignment horizontal="left"/>
    </xf>
    <xf numFmtId="164" fontId="5" fillId="2" borderId="1" xfId="0" applyNumberFormat="1" applyFont="1" applyFill="1" applyBorder="1" applyAlignment="1">
      <alignment horizontal="left"/>
    </xf>
    <xf numFmtId="4" fontId="5" fillId="2" borderId="1" xfId="0" applyNumberFormat="1" applyFont="1" applyFill="1" applyBorder="1" applyAlignment="1">
      <alignment horizontal="right"/>
    </xf>
    <xf numFmtId="49" fontId="5" fillId="2" borderId="1" xfId="0" applyNumberFormat="1" applyFont="1" applyFill="1" applyBorder="1" applyAlignment="1">
      <alignment horizontal="center"/>
    </xf>
    <xf numFmtId="49" fontId="6" fillId="2" borderId="1" xfId="0" applyNumberFormat="1" applyFont="1" applyFill="1" applyBorder="1" applyAlignment="1">
      <alignment horizontal="center"/>
    </xf>
    <xf numFmtId="49" fontId="7" fillId="2" borderId="1" xfId="0" applyNumberFormat="1" applyFont="1" applyFill="1" applyBorder="1" applyAlignment="1">
      <alignment horizontal="left"/>
    </xf>
    <xf numFmtId="0" fontId="7" fillId="2" borderId="1" xfId="0" applyFont="1" applyFill="1" applyBorder="1" applyAlignment="1">
      <alignment horizontal="left"/>
    </xf>
    <xf numFmtId="4" fontId="7" fillId="2" borderId="1" xfId="0" applyNumberFormat="1" applyFont="1" applyFill="1" applyBorder="1" applyAlignment="1">
      <alignment horizontal="right"/>
    </xf>
    <xf numFmtId="0" fontId="8" fillId="0" borderId="2" xfId="0" applyFont="1" applyBorder="1"/>
    <xf numFmtId="4" fontId="8" fillId="0" borderId="2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FD088A-F163-4CA5-83F5-818B746812AE}">
  <dimension ref="B1:I145"/>
  <sheetViews>
    <sheetView tabSelected="1" view="pageBreakPreview" zoomScale="60" zoomScaleNormal="100" workbookViewId="0">
      <selection activeCell="C162" sqref="C162"/>
    </sheetView>
  </sheetViews>
  <sheetFormatPr defaultRowHeight="13.2" x14ac:dyDescent="0.25"/>
  <cols>
    <col min="1" max="1" width="0.6640625" customWidth="1"/>
    <col min="2" max="2" width="0.109375" customWidth="1"/>
    <col min="3" max="3" width="36.88671875" customWidth="1"/>
    <col min="4" max="5" width="33.5546875" customWidth="1"/>
    <col min="6" max="6" width="12.6640625" bestFit="1" customWidth="1"/>
    <col min="7" max="7" width="13" customWidth="1"/>
    <col min="8" max="8" width="16.21875" bestFit="1" customWidth="1"/>
    <col min="9" max="9" width="10.6640625" customWidth="1"/>
  </cols>
  <sheetData>
    <row r="1" spans="2:9" s="1" customFormat="1" ht="8.5500000000000007" customHeight="1" x14ac:dyDescent="0.2"/>
    <row r="2" spans="2:9" s="1" customFormat="1" ht="31.5" customHeight="1" x14ac:dyDescent="0.2">
      <c r="B2" s="2" t="s">
        <v>0</v>
      </c>
      <c r="C2" s="2"/>
      <c r="D2" s="2"/>
    </row>
    <row r="3" spans="2:9" s="1" customFormat="1" ht="24.45" customHeight="1" x14ac:dyDescent="0.2"/>
    <row r="4" spans="2:9" s="1" customFormat="1" ht="20.25" customHeight="1" x14ac:dyDescent="0.2">
      <c r="C4" s="3" t="s">
        <v>1</v>
      </c>
    </row>
    <row r="5" spans="2:9" s="1" customFormat="1" ht="10.050000000000001" customHeight="1" x14ac:dyDescent="0.2"/>
    <row r="6" spans="2:9" s="1" customFormat="1" ht="37.799999999999997" customHeight="1" x14ac:dyDescent="0.25">
      <c r="C6" s="4" t="s">
        <v>2</v>
      </c>
      <c r="D6" s="4" t="s">
        <v>3</v>
      </c>
      <c r="E6" s="4" t="s">
        <v>4</v>
      </c>
      <c r="F6" s="4" t="s">
        <v>5</v>
      </c>
      <c r="G6" s="4" t="s">
        <v>6</v>
      </c>
      <c r="H6" s="4" t="s">
        <v>7</v>
      </c>
      <c r="I6" s="5" t="s">
        <v>8</v>
      </c>
    </row>
    <row r="7" spans="2:9" s="1" customFormat="1" ht="21.3" customHeight="1" x14ac:dyDescent="0.25">
      <c r="C7" s="6" t="s">
        <v>9</v>
      </c>
      <c r="D7" s="6" t="s">
        <v>10</v>
      </c>
      <c r="E7" s="6" t="s">
        <v>11</v>
      </c>
      <c r="F7" s="7">
        <v>45771</v>
      </c>
      <c r="G7" s="6" t="s">
        <v>12</v>
      </c>
      <c r="H7" s="8">
        <v>32500</v>
      </c>
      <c r="I7" s="9" t="s">
        <v>13</v>
      </c>
    </row>
    <row r="8" spans="2:9" s="1" customFormat="1" ht="21.3" customHeight="1" x14ac:dyDescent="0.25">
      <c r="C8" s="6" t="s">
        <v>14</v>
      </c>
      <c r="D8" s="6" t="s">
        <v>15</v>
      </c>
      <c r="E8" s="6" t="s">
        <v>11</v>
      </c>
      <c r="F8" s="7">
        <v>45775</v>
      </c>
      <c r="G8" s="6" t="s">
        <v>16</v>
      </c>
      <c r="H8" s="8">
        <v>5960</v>
      </c>
      <c r="I8" s="10" t="s">
        <v>17</v>
      </c>
    </row>
    <row r="9" spans="2:9" s="1" customFormat="1" ht="21.3" customHeight="1" x14ac:dyDescent="0.25">
      <c r="C9" s="6" t="s">
        <v>18</v>
      </c>
      <c r="D9" s="6" t="s">
        <v>10</v>
      </c>
      <c r="E9" s="6" t="s">
        <v>11</v>
      </c>
      <c r="F9" s="7">
        <v>45771</v>
      </c>
      <c r="G9" s="6" t="s">
        <v>19</v>
      </c>
      <c r="H9" s="8">
        <v>7500</v>
      </c>
      <c r="I9" s="9" t="s">
        <v>13</v>
      </c>
    </row>
    <row r="10" spans="2:9" s="1" customFormat="1" ht="21.3" customHeight="1" x14ac:dyDescent="0.25">
      <c r="C10" s="6" t="s">
        <v>20</v>
      </c>
      <c r="D10" s="6" t="s">
        <v>21</v>
      </c>
      <c r="E10" s="6" t="s">
        <v>11</v>
      </c>
      <c r="F10" s="7">
        <v>45748</v>
      </c>
      <c r="G10" s="6" t="s">
        <v>22</v>
      </c>
      <c r="H10" s="8">
        <v>22380</v>
      </c>
      <c r="I10" s="9" t="s">
        <v>13</v>
      </c>
    </row>
    <row r="11" spans="2:9" s="1" customFormat="1" ht="20.7" customHeight="1" x14ac:dyDescent="0.25">
      <c r="C11" s="11"/>
      <c r="D11" s="12"/>
      <c r="E11" s="12"/>
      <c r="F11" s="12"/>
      <c r="G11" s="12"/>
      <c r="H11" s="13">
        <f>SUM(H7:H10)</f>
        <v>68340</v>
      </c>
      <c r="I11" s="12"/>
    </row>
    <row r="12" spans="2:9" s="1" customFormat="1" ht="15.45" customHeight="1" x14ac:dyDescent="0.2"/>
    <row r="13" spans="2:9" s="1" customFormat="1" ht="10.050000000000001" customHeight="1" x14ac:dyDescent="0.2"/>
    <row r="14" spans="2:9" s="1" customFormat="1" ht="20.25" customHeight="1" x14ac:dyDescent="0.2">
      <c r="C14" s="3" t="s">
        <v>23</v>
      </c>
    </row>
    <row r="15" spans="2:9" s="1" customFormat="1" ht="10.050000000000001" customHeight="1" x14ac:dyDescent="0.2"/>
    <row r="16" spans="2:9" s="1" customFormat="1" ht="37.799999999999997" customHeight="1" x14ac:dyDescent="0.25">
      <c r="C16" s="4" t="s">
        <v>2</v>
      </c>
      <c r="D16" s="4" t="s">
        <v>3</v>
      </c>
      <c r="E16" s="4" t="s">
        <v>4</v>
      </c>
      <c r="F16" s="4" t="s">
        <v>5</v>
      </c>
      <c r="G16" s="4" t="s">
        <v>6</v>
      </c>
      <c r="H16" s="4" t="s">
        <v>7</v>
      </c>
      <c r="I16" s="5" t="s">
        <v>8</v>
      </c>
    </row>
    <row r="17" spans="3:9" s="1" customFormat="1" ht="21.3" customHeight="1" x14ac:dyDescent="0.25">
      <c r="C17" s="6" t="s">
        <v>24</v>
      </c>
      <c r="D17" s="6" t="s">
        <v>25</v>
      </c>
      <c r="E17" s="6" t="s">
        <v>26</v>
      </c>
      <c r="F17" s="7">
        <v>45777</v>
      </c>
      <c r="G17" s="6" t="s">
        <v>27</v>
      </c>
      <c r="H17" s="8">
        <v>10656</v>
      </c>
      <c r="I17" s="9" t="s">
        <v>17</v>
      </c>
    </row>
    <row r="18" spans="3:9" s="1" customFormat="1" ht="21.3" customHeight="1" x14ac:dyDescent="0.25">
      <c r="C18" s="6" t="s">
        <v>28</v>
      </c>
      <c r="D18" s="6" t="s">
        <v>29</v>
      </c>
      <c r="E18" s="6" t="s">
        <v>26</v>
      </c>
      <c r="F18" s="7">
        <v>45776</v>
      </c>
      <c r="G18" s="6" t="s">
        <v>30</v>
      </c>
      <c r="H18" s="8">
        <v>20000</v>
      </c>
      <c r="I18" s="9" t="s">
        <v>17</v>
      </c>
    </row>
    <row r="19" spans="3:9" s="1" customFormat="1" ht="21.3" customHeight="1" x14ac:dyDescent="0.25">
      <c r="C19" s="6" t="s">
        <v>31</v>
      </c>
      <c r="D19" s="6" t="s">
        <v>32</v>
      </c>
      <c r="E19" s="6" t="s">
        <v>26</v>
      </c>
      <c r="F19" s="7">
        <v>45755</v>
      </c>
      <c r="G19" s="6" t="s">
        <v>33</v>
      </c>
      <c r="H19" s="8">
        <v>31545</v>
      </c>
      <c r="I19" s="9" t="s">
        <v>13</v>
      </c>
    </row>
    <row r="20" spans="3:9" s="1" customFormat="1" ht="21.3" customHeight="1" x14ac:dyDescent="0.25">
      <c r="C20" s="6" t="s">
        <v>34</v>
      </c>
      <c r="D20" s="6" t="s">
        <v>25</v>
      </c>
      <c r="E20" s="6" t="s">
        <v>26</v>
      </c>
      <c r="F20" s="7">
        <v>45761</v>
      </c>
      <c r="G20" s="6" t="s">
        <v>35</v>
      </c>
      <c r="H20" s="8">
        <v>7950</v>
      </c>
      <c r="I20" s="9" t="s">
        <v>17</v>
      </c>
    </row>
    <row r="21" spans="3:9" s="1" customFormat="1" ht="21.3" customHeight="1" x14ac:dyDescent="0.25">
      <c r="C21" s="6" t="s">
        <v>36</v>
      </c>
      <c r="D21" s="6" t="s">
        <v>37</v>
      </c>
      <c r="E21" s="6" t="s">
        <v>26</v>
      </c>
      <c r="F21" s="7">
        <v>45750</v>
      </c>
      <c r="G21" s="6" t="s">
        <v>38</v>
      </c>
      <c r="H21" s="8">
        <v>183758</v>
      </c>
      <c r="I21" s="9" t="s">
        <v>17</v>
      </c>
    </row>
    <row r="22" spans="3:9" s="1" customFormat="1" ht="21.3" customHeight="1" x14ac:dyDescent="0.25">
      <c r="C22" s="6" t="s">
        <v>36</v>
      </c>
      <c r="D22" s="6" t="s">
        <v>39</v>
      </c>
      <c r="E22" s="6" t="s">
        <v>26</v>
      </c>
      <c r="F22" s="7">
        <v>45769</v>
      </c>
      <c r="G22" s="6" t="s">
        <v>40</v>
      </c>
      <c r="H22" s="8">
        <v>35400</v>
      </c>
      <c r="I22" s="9" t="s">
        <v>17</v>
      </c>
    </row>
    <row r="23" spans="3:9" s="1" customFormat="1" ht="21.3" customHeight="1" x14ac:dyDescent="0.25">
      <c r="C23" s="6" t="s">
        <v>41</v>
      </c>
      <c r="D23" s="6" t="s">
        <v>42</v>
      </c>
      <c r="E23" s="6" t="s">
        <v>11</v>
      </c>
      <c r="F23" s="7">
        <v>45758</v>
      </c>
      <c r="G23" s="6" t="s">
        <v>43</v>
      </c>
      <c r="H23" s="8">
        <v>59484.6</v>
      </c>
      <c r="I23" s="9" t="s">
        <v>17</v>
      </c>
    </row>
    <row r="24" spans="3:9" s="1" customFormat="1" ht="21.3" customHeight="1" x14ac:dyDescent="0.25">
      <c r="C24" s="6" t="s">
        <v>44</v>
      </c>
      <c r="D24" s="6" t="s">
        <v>29</v>
      </c>
      <c r="E24" s="6" t="s">
        <v>26</v>
      </c>
      <c r="F24" s="7">
        <v>45776</v>
      </c>
      <c r="G24" s="6" t="s">
        <v>45</v>
      </c>
      <c r="H24" s="8">
        <v>20000</v>
      </c>
      <c r="I24" s="9" t="s">
        <v>17</v>
      </c>
    </row>
    <row r="25" spans="3:9" s="1" customFormat="1" ht="21.3" customHeight="1" x14ac:dyDescent="0.25">
      <c r="C25" s="6" t="s">
        <v>46</v>
      </c>
      <c r="D25" s="6" t="s">
        <v>25</v>
      </c>
      <c r="E25" s="6" t="s">
        <v>26</v>
      </c>
      <c r="F25" s="7">
        <v>45761</v>
      </c>
      <c r="G25" s="6" t="s">
        <v>47</v>
      </c>
      <c r="H25" s="8">
        <v>9075</v>
      </c>
      <c r="I25" s="9" t="s">
        <v>17</v>
      </c>
    </row>
    <row r="26" spans="3:9" s="1" customFormat="1" ht="21.3" customHeight="1" x14ac:dyDescent="0.25">
      <c r="C26" s="6" t="s">
        <v>48</v>
      </c>
      <c r="D26" s="6" t="s">
        <v>49</v>
      </c>
      <c r="E26" s="6" t="s">
        <v>26</v>
      </c>
      <c r="F26" s="7">
        <v>45771</v>
      </c>
      <c r="G26" s="6" t="s">
        <v>50</v>
      </c>
      <c r="H26" s="8">
        <v>148000</v>
      </c>
      <c r="I26" s="9" t="s">
        <v>17</v>
      </c>
    </row>
    <row r="27" spans="3:9" s="1" customFormat="1" ht="21.3" customHeight="1" x14ac:dyDescent="0.25">
      <c r="C27" s="6" t="s">
        <v>51</v>
      </c>
      <c r="D27" s="6" t="s">
        <v>49</v>
      </c>
      <c r="E27" s="6" t="s">
        <v>26</v>
      </c>
      <c r="F27" s="7">
        <v>45771</v>
      </c>
      <c r="G27" s="6" t="s">
        <v>52</v>
      </c>
      <c r="H27" s="8">
        <v>30000</v>
      </c>
      <c r="I27" s="9" t="s">
        <v>17</v>
      </c>
    </row>
    <row r="28" spans="3:9" s="1" customFormat="1" ht="21.3" customHeight="1" x14ac:dyDescent="0.25">
      <c r="C28" s="6" t="s">
        <v>53</v>
      </c>
      <c r="D28" s="6" t="s">
        <v>29</v>
      </c>
      <c r="E28" s="6" t="s">
        <v>54</v>
      </c>
      <c r="F28" s="7">
        <v>45776</v>
      </c>
      <c r="G28" s="6" t="s">
        <v>55</v>
      </c>
      <c r="H28" s="8">
        <v>15540</v>
      </c>
      <c r="I28" s="9" t="s">
        <v>17</v>
      </c>
    </row>
    <row r="29" spans="3:9" s="1" customFormat="1" ht="21.3" customHeight="1" x14ac:dyDescent="0.25">
      <c r="C29" s="6" t="s">
        <v>56</v>
      </c>
      <c r="D29" s="6" t="s">
        <v>57</v>
      </c>
      <c r="E29" s="6" t="s">
        <v>26</v>
      </c>
      <c r="F29" s="7">
        <v>45775</v>
      </c>
      <c r="G29" s="6" t="s">
        <v>58</v>
      </c>
      <c r="H29" s="8">
        <v>8000</v>
      </c>
      <c r="I29" s="9" t="s">
        <v>17</v>
      </c>
    </row>
    <row r="30" spans="3:9" s="1" customFormat="1" ht="20.7" customHeight="1" x14ac:dyDescent="0.25">
      <c r="C30" s="11"/>
      <c r="D30" s="12"/>
      <c r="E30" s="12"/>
      <c r="F30" s="12"/>
      <c r="G30" s="12"/>
      <c r="H30" s="13">
        <f>SUM(H17:H29)</f>
        <v>579408.6</v>
      </c>
      <c r="I30" s="12"/>
    </row>
    <row r="31" spans="3:9" s="1" customFormat="1" ht="15.45" customHeight="1" x14ac:dyDescent="0.2"/>
    <row r="32" spans="3:9" s="1" customFormat="1" ht="10.050000000000001" customHeight="1" x14ac:dyDescent="0.2"/>
    <row r="33" spans="3:9" s="1" customFormat="1" ht="15.45" customHeight="1" x14ac:dyDescent="0.2"/>
    <row r="34" spans="3:9" s="1" customFormat="1" ht="10.050000000000001" customHeight="1" x14ac:dyDescent="0.2"/>
    <row r="35" spans="3:9" s="1" customFormat="1" ht="20.25" customHeight="1" x14ac:dyDescent="0.2">
      <c r="C35" s="3" t="s">
        <v>59</v>
      </c>
    </row>
    <row r="36" spans="3:9" s="1" customFormat="1" ht="10.050000000000001" customHeight="1" x14ac:dyDescent="0.2"/>
    <row r="37" spans="3:9" s="1" customFormat="1" ht="37.799999999999997" customHeight="1" x14ac:dyDescent="0.25">
      <c r="C37" s="4" t="s">
        <v>2</v>
      </c>
      <c r="D37" s="4" t="s">
        <v>3</v>
      </c>
      <c r="E37" s="4" t="s">
        <v>4</v>
      </c>
      <c r="F37" s="4" t="s">
        <v>5</v>
      </c>
      <c r="G37" s="4" t="s">
        <v>6</v>
      </c>
      <c r="H37" s="4" t="s">
        <v>7</v>
      </c>
      <c r="I37" s="5" t="s">
        <v>8</v>
      </c>
    </row>
    <row r="38" spans="3:9" s="1" customFormat="1" ht="21.3" customHeight="1" x14ac:dyDescent="0.25">
      <c r="C38" s="6" t="s">
        <v>60</v>
      </c>
      <c r="D38" s="6" t="s">
        <v>61</v>
      </c>
      <c r="E38" s="6" t="s">
        <v>62</v>
      </c>
      <c r="F38" s="7">
        <v>45764</v>
      </c>
      <c r="G38" s="6" t="s">
        <v>63</v>
      </c>
      <c r="H38" s="8">
        <v>10887</v>
      </c>
      <c r="I38" s="9" t="s">
        <v>17</v>
      </c>
    </row>
    <row r="39" spans="3:9" s="1" customFormat="1" ht="21.3" customHeight="1" x14ac:dyDescent="0.25">
      <c r="C39" s="6" t="s">
        <v>60</v>
      </c>
      <c r="D39" s="6" t="s">
        <v>61</v>
      </c>
      <c r="E39" s="6" t="s">
        <v>26</v>
      </c>
      <c r="F39" s="7">
        <v>45764</v>
      </c>
      <c r="G39" s="6" t="s">
        <v>64</v>
      </c>
      <c r="H39" s="8">
        <v>45000</v>
      </c>
      <c r="I39" s="9" t="s">
        <v>17</v>
      </c>
    </row>
    <row r="40" spans="3:9" s="1" customFormat="1" ht="21.3" customHeight="1" x14ac:dyDescent="0.25">
      <c r="C40" s="6" t="s">
        <v>65</v>
      </c>
      <c r="D40" s="6" t="s">
        <v>66</v>
      </c>
      <c r="E40" s="6" t="s">
        <v>11</v>
      </c>
      <c r="F40" s="7">
        <v>45761</v>
      </c>
      <c r="G40" s="6" t="s">
        <v>67</v>
      </c>
      <c r="H40" s="8">
        <v>10000</v>
      </c>
      <c r="I40" s="9" t="s">
        <v>17</v>
      </c>
    </row>
    <row r="41" spans="3:9" s="1" customFormat="1" ht="21.3" customHeight="1" x14ac:dyDescent="0.25">
      <c r="C41" s="6" t="s">
        <v>68</v>
      </c>
      <c r="D41" s="6" t="s">
        <v>69</v>
      </c>
      <c r="E41" s="6" t="s">
        <v>26</v>
      </c>
      <c r="F41" s="7">
        <v>45777</v>
      </c>
      <c r="G41" s="6" t="s">
        <v>70</v>
      </c>
      <c r="H41" s="8">
        <v>7362.24</v>
      </c>
      <c r="I41" s="9" t="s">
        <v>17</v>
      </c>
    </row>
    <row r="42" spans="3:9" s="1" customFormat="1" ht="21.3" customHeight="1" x14ac:dyDescent="0.25">
      <c r="C42" s="6" t="s">
        <v>68</v>
      </c>
      <c r="D42" s="6" t="s">
        <v>69</v>
      </c>
      <c r="E42" s="6" t="s">
        <v>26</v>
      </c>
      <c r="F42" s="7">
        <v>45777</v>
      </c>
      <c r="G42" s="6" t="s">
        <v>71</v>
      </c>
      <c r="H42" s="8">
        <v>10703.46</v>
      </c>
      <c r="I42" s="9" t="s">
        <v>17</v>
      </c>
    </row>
    <row r="43" spans="3:9" s="1" customFormat="1" ht="21.3" customHeight="1" x14ac:dyDescent="0.25">
      <c r="C43" s="6" t="s">
        <v>68</v>
      </c>
      <c r="D43" s="6" t="s">
        <v>69</v>
      </c>
      <c r="E43" s="6" t="s">
        <v>26</v>
      </c>
      <c r="F43" s="7">
        <v>45777</v>
      </c>
      <c r="G43" s="6" t="s">
        <v>72</v>
      </c>
      <c r="H43" s="8">
        <v>26233.64</v>
      </c>
      <c r="I43" s="9" t="s">
        <v>17</v>
      </c>
    </row>
    <row r="44" spans="3:9" s="1" customFormat="1" ht="20.7" customHeight="1" x14ac:dyDescent="0.25">
      <c r="C44" s="11"/>
      <c r="D44" s="12"/>
      <c r="E44" s="12"/>
      <c r="F44" s="12"/>
      <c r="G44" s="12"/>
      <c r="H44" s="13">
        <f>SUM(H38:H43)</f>
        <v>110186.34000000001</v>
      </c>
      <c r="I44" s="12"/>
    </row>
    <row r="45" spans="3:9" s="1" customFormat="1" ht="15.45" customHeight="1" x14ac:dyDescent="0.2"/>
    <row r="46" spans="3:9" s="1" customFormat="1" ht="10.050000000000001" customHeight="1" x14ac:dyDescent="0.2"/>
    <row r="47" spans="3:9" s="1" customFormat="1" ht="20.25" customHeight="1" x14ac:dyDescent="0.2">
      <c r="C47" s="3" t="s">
        <v>73</v>
      </c>
    </row>
    <row r="48" spans="3:9" s="1" customFormat="1" ht="10.050000000000001" customHeight="1" x14ac:dyDescent="0.2"/>
    <row r="49" spans="3:9" s="1" customFormat="1" ht="37.799999999999997" customHeight="1" x14ac:dyDescent="0.25">
      <c r="C49" s="4" t="s">
        <v>2</v>
      </c>
      <c r="D49" s="4" t="s">
        <v>3</v>
      </c>
      <c r="E49" s="4" t="s">
        <v>4</v>
      </c>
      <c r="F49" s="4" t="s">
        <v>5</v>
      </c>
      <c r="G49" s="4" t="s">
        <v>6</v>
      </c>
      <c r="H49" s="4" t="s">
        <v>7</v>
      </c>
      <c r="I49" s="5" t="s">
        <v>8</v>
      </c>
    </row>
    <row r="50" spans="3:9" s="1" customFormat="1" ht="21.3" customHeight="1" x14ac:dyDescent="0.25">
      <c r="C50" s="6" t="s">
        <v>74</v>
      </c>
      <c r="D50" s="6" t="s">
        <v>75</v>
      </c>
      <c r="E50" s="6" t="s">
        <v>11</v>
      </c>
      <c r="F50" s="7">
        <v>45754</v>
      </c>
      <c r="G50" s="6" t="s">
        <v>76</v>
      </c>
      <c r="H50" s="8">
        <v>14000</v>
      </c>
      <c r="I50" s="9" t="s">
        <v>17</v>
      </c>
    </row>
    <row r="51" spans="3:9" s="1" customFormat="1" ht="21.3" customHeight="1" x14ac:dyDescent="0.25">
      <c r="C51" s="6" t="s">
        <v>77</v>
      </c>
      <c r="D51" s="6" t="s">
        <v>78</v>
      </c>
      <c r="E51" s="6" t="s">
        <v>11</v>
      </c>
      <c r="F51" s="7">
        <v>45762</v>
      </c>
      <c r="G51" s="6" t="s">
        <v>79</v>
      </c>
      <c r="H51" s="8">
        <v>390000</v>
      </c>
      <c r="I51" s="9" t="s">
        <v>13</v>
      </c>
    </row>
    <row r="52" spans="3:9" s="1" customFormat="1" ht="21.3" customHeight="1" x14ac:dyDescent="0.25">
      <c r="C52" s="6" t="s">
        <v>80</v>
      </c>
      <c r="D52" s="6" t="s">
        <v>59</v>
      </c>
      <c r="E52" s="6" t="s">
        <v>26</v>
      </c>
      <c r="F52" s="7">
        <v>45757</v>
      </c>
      <c r="G52" s="6" t="s">
        <v>81</v>
      </c>
      <c r="H52" s="8">
        <v>6000</v>
      </c>
      <c r="I52" s="9" t="s">
        <v>17</v>
      </c>
    </row>
    <row r="53" spans="3:9" s="1" customFormat="1" ht="21.3" customHeight="1" x14ac:dyDescent="0.25">
      <c r="C53" s="6" t="s">
        <v>82</v>
      </c>
      <c r="D53" s="6" t="s">
        <v>83</v>
      </c>
      <c r="E53" s="6" t="s">
        <v>11</v>
      </c>
      <c r="F53" s="7">
        <v>45757</v>
      </c>
      <c r="G53" s="6" t="s">
        <v>84</v>
      </c>
      <c r="H53" s="8">
        <v>159000</v>
      </c>
      <c r="I53" s="9" t="s">
        <v>17</v>
      </c>
    </row>
    <row r="54" spans="3:9" s="1" customFormat="1" ht="21.3" customHeight="1" x14ac:dyDescent="0.25">
      <c r="C54" s="6" t="s">
        <v>82</v>
      </c>
      <c r="D54" s="6" t="s">
        <v>85</v>
      </c>
      <c r="E54" s="6" t="s">
        <v>11</v>
      </c>
      <c r="F54" s="7">
        <v>45757</v>
      </c>
      <c r="G54" s="6" t="s">
        <v>86</v>
      </c>
      <c r="H54" s="8">
        <v>169100</v>
      </c>
      <c r="I54" s="9" t="s">
        <v>17</v>
      </c>
    </row>
    <row r="55" spans="3:9" s="1" customFormat="1" ht="21.3" customHeight="1" x14ac:dyDescent="0.25">
      <c r="C55" s="6" t="s">
        <v>87</v>
      </c>
      <c r="D55" s="6" t="s">
        <v>88</v>
      </c>
      <c r="E55" s="6" t="s">
        <v>11</v>
      </c>
      <c r="F55" s="7">
        <v>45750</v>
      </c>
      <c r="G55" s="6" t="s">
        <v>89</v>
      </c>
      <c r="H55" s="8">
        <v>13000</v>
      </c>
      <c r="I55" s="9" t="s">
        <v>17</v>
      </c>
    </row>
    <row r="56" spans="3:9" s="1" customFormat="1" ht="21.3" customHeight="1" x14ac:dyDescent="0.25">
      <c r="C56" s="6" t="s">
        <v>90</v>
      </c>
      <c r="D56" s="6" t="s">
        <v>75</v>
      </c>
      <c r="E56" s="6" t="s">
        <v>11</v>
      </c>
      <c r="F56" s="7">
        <v>45754</v>
      </c>
      <c r="G56" s="6" t="s">
        <v>91</v>
      </c>
      <c r="H56" s="8">
        <v>40000</v>
      </c>
      <c r="I56" s="9" t="s">
        <v>17</v>
      </c>
    </row>
    <row r="57" spans="3:9" s="1" customFormat="1" ht="21.3" customHeight="1" x14ac:dyDescent="0.25">
      <c r="C57" s="6" t="s">
        <v>92</v>
      </c>
      <c r="D57" s="6" t="s">
        <v>59</v>
      </c>
      <c r="E57" s="6" t="s">
        <v>26</v>
      </c>
      <c r="F57" s="7">
        <v>45756</v>
      </c>
      <c r="G57" s="6" t="s">
        <v>93</v>
      </c>
      <c r="H57" s="8">
        <v>10800</v>
      </c>
      <c r="I57" s="9" t="s">
        <v>17</v>
      </c>
    </row>
    <row r="58" spans="3:9" s="1" customFormat="1" ht="21.3" customHeight="1" x14ac:dyDescent="0.25">
      <c r="C58" s="6" t="s">
        <v>94</v>
      </c>
      <c r="D58" s="6" t="s">
        <v>75</v>
      </c>
      <c r="E58" s="6" t="s">
        <v>11</v>
      </c>
      <c r="F58" s="7">
        <v>45754</v>
      </c>
      <c r="G58" s="6" t="s">
        <v>95</v>
      </c>
      <c r="H58" s="8">
        <v>60000</v>
      </c>
      <c r="I58" s="9" t="s">
        <v>17</v>
      </c>
    </row>
    <row r="59" spans="3:9" s="1" customFormat="1" ht="21.3" customHeight="1" x14ac:dyDescent="0.25">
      <c r="C59" s="6" t="s">
        <v>96</v>
      </c>
      <c r="D59" s="6" t="s">
        <v>59</v>
      </c>
      <c r="E59" s="6" t="s">
        <v>26</v>
      </c>
      <c r="F59" s="7">
        <v>45755</v>
      </c>
      <c r="G59" s="6" t="s">
        <v>97</v>
      </c>
      <c r="H59" s="8">
        <v>12618</v>
      </c>
      <c r="I59" s="9" t="s">
        <v>17</v>
      </c>
    </row>
    <row r="60" spans="3:9" s="1" customFormat="1" ht="21.3" customHeight="1" x14ac:dyDescent="0.25">
      <c r="C60" s="6" t="s">
        <v>65</v>
      </c>
      <c r="D60" s="6" t="s">
        <v>98</v>
      </c>
      <c r="E60" s="6" t="s">
        <v>11</v>
      </c>
      <c r="F60" s="7">
        <v>45750</v>
      </c>
      <c r="G60" s="6" t="s">
        <v>99</v>
      </c>
      <c r="H60" s="8">
        <v>285000</v>
      </c>
      <c r="I60" s="9" t="s">
        <v>13</v>
      </c>
    </row>
    <row r="61" spans="3:9" s="1" customFormat="1" ht="21.3" customHeight="1" x14ac:dyDescent="0.25">
      <c r="C61" s="6" t="s">
        <v>65</v>
      </c>
      <c r="D61" s="6" t="s">
        <v>100</v>
      </c>
      <c r="E61" s="6" t="s">
        <v>11</v>
      </c>
      <c r="F61" s="7">
        <v>45750</v>
      </c>
      <c r="G61" s="6" t="s">
        <v>101</v>
      </c>
      <c r="H61" s="8">
        <v>10000</v>
      </c>
      <c r="I61" s="9" t="s">
        <v>17</v>
      </c>
    </row>
    <row r="62" spans="3:9" s="1" customFormat="1" ht="21.3" customHeight="1" x14ac:dyDescent="0.25">
      <c r="C62" s="6" t="s">
        <v>65</v>
      </c>
      <c r="D62" s="6" t="s">
        <v>102</v>
      </c>
      <c r="E62" s="6" t="s">
        <v>11</v>
      </c>
      <c r="F62" s="7">
        <v>45750</v>
      </c>
      <c r="G62" s="6" t="s">
        <v>103</v>
      </c>
      <c r="H62" s="8">
        <v>300000</v>
      </c>
      <c r="I62" s="9" t="s">
        <v>13</v>
      </c>
    </row>
    <row r="63" spans="3:9" s="1" customFormat="1" ht="21.3" customHeight="1" x14ac:dyDescent="0.25">
      <c r="C63" s="6" t="s">
        <v>65</v>
      </c>
      <c r="D63" s="6" t="s">
        <v>104</v>
      </c>
      <c r="E63" s="6" t="s">
        <v>11</v>
      </c>
      <c r="F63" s="7">
        <v>45750</v>
      </c>
      <c r="G63" s="6" t="s">
        <v>105</v>
      </c>
      <c r="H63" s="8">
        <v>100000</v>
      </c>
      <c r="I63" s="9" t="s">
        <v>17</v>
      </c>
    </row>
    <row r="64" spans="3:9" s="1" customFormat="1" ht="21.3" customHeight="1" x14ac:dyDescent="0.25">
      <c r="C64" s="6" t="s">
        <v>65</v>
      </c>
      <c r="D64" s="6" t="s">
        <v>104</v>
      </c>
      <c r="E64" s="6" t="s">
        <v>11</v>
      </c>
      <c r="F64" s="7">
        <v>45750</v>
      </c>
      <c r="G64" s="6" t="s">
        <v>106</v>
      </c>
      <c r="H64" s="8">
        <v>1200000</v>
      </c>
      <c r="I64" s="9" t="s">
        <v>17</v>
      </c>
    </row>
    <row r="65" spans="3:9" s="1" customFormat="1" ht="21.3" customHeight="1" x14ac:dyDescent="0.25">
      <c r="C65" s="6" t="s">
        <v>65</v>
      </c>
      <c r="D65" s="6" t="s">
        <v>104</v>
      </c>
      <c r="E65" s="6" t="s">
        <v>11</v>
      </c>
      <c r="F65" s="7">
        <v>45750</v>
      </c>
      <c r="G65" s="6" t="s">
        <v>107</v>
      </c>
      <c r="H65" s="8">
        <v>1327510</v>
      </c>
      <c r="I65" s="9" t="s">
        <v>17</v>
      </c>
    </row>
    <row r="66" spans="3:9" s="1" customFormat="1" ht="21.3" customHeight="1" x14ac:dyDescent="0.25">
      <c r="C66" s="6" t="s">
        <v>65</v>
      </c>
      <c r="D66" s="6" t="s">
        <v>75</v>
      </c>
      <c r="E66" s="6" t="s">
        <v>11</v>
      </c>
      <c r="F66" s="7">
        <v>45750</v>
      </c>
      <c r="G66" s="6" t="s">
        <v>108</v>
      </c>
      <c r="H66" s="8">
        <v>50000</v>
      </c>
      <c r="I66" s="9" t="s">
        <v>17</v>
      </c>
    </row>
    <row r="67" spans="3:9" s="1" customFormat="1" ht="21.3" customHeight="1" x14ac:dyDescent="0.25">
      <c r="C67" s="6" t="s">
        <v>65</v>
      </c>
      <c r="D67" s="6" t="s">
        <v>109</v>
      </c>
      <c r="E67" s="6" t="s">
        <v>11</v>
      </c>
      <c r="F67" s="7">
        <v>45750</v>
      </c>
      <c r="G67" s="6" t="s">
        <v>110</v>
      </c>
      <c r="H67" s="8">
        <v>370000</v>
      </c>
      <c r="I67" s="9" t="s">
        <v>13</v>
      </c>
    </row>
    <row r="68" spans="3:9" s="1" customFormat="1" ht="21.3" customHeight="1" x14ac:dyDescent="0.25">
      <c r="C68" s="6" t="s">
        <v>65</v>
      </c>
      <c r="D68" s="6" t="s">
        <v>111</v>
      </c>
      <c r="E68" s="6" t="s">
        <v>11</v>
      </c>
      <c r="F68" s="7">
        <v>45750</v>
      </c>
      <c r="G68" s="6" t="s">
        <v>112</v>
      </c>
      <c r="H68" s="8">
        <v>750000</v>
      </c>
      <c r="I68" s="9" t="s">
        <v>17</v>
      </c>
    </row>
    <row r="69" spans="3:9" s="1" customFormat="1" ht="21.3" customHeight="1" x14ac:dyDescent="0.25">
      <c r="C69" s="6" t="s">
        <v>65</v>
      </c>
      <c r="D69" s="6" t="s">
        <v>113</v>
      </c>
      <c r="E69" s="6" t="s">
        <v>11</v>
      </c>
      <c r="F69" s="7">
        <v>45762</v>
      </c>
      <c r="G69" s="6" t="s">
        <v>114</v>
      </c>
      <c r="H69" s="8">
        <v>500000</v>
      </c>
      <c r="I69" s="9" t="s">
        <v>13</v>
      </c>
    </row>
    <row r="70" spans="3:9" s="1" customFormat="1" ht="21.3" customHeight="1" x14ac:dyDescent="0.25">
      <c r="C70" s="6" t="s">
        <v>65</v>
      </c>
      <c r="D70" s="6" t="s">
        <v>115</v>
      </c>
      <c r="E70" s="6" t="s">
        <v>11</v>
      </c>
      <c r="F70" s="7">
        <v>45775</v>
      </c>
      <c r="G70" s="6" t="s">
        <v>116</v>
      </c>
      <c r="H70" s="8">
        <v>26674.86</v>
      </c>
      <c r="I70" s="9" t="s">
        <v>13</v>
      </c>
    </row>
    <row r="71" spans="3:9" s="1" customFormat="1" ht="21.3" customHeight="1" x14ac:dyDescent="0.25">
      <c r="C71" s="6" t="s">
        <v>117</v>
      </c>
      <c r="D71" s="6" t="s">
        <v>118</v>
      </c>
      <c r="E71" s="6" t="s">
        <v>11</v>
      </c>
      <c r="F71" s="7">
        <v>45750</v>
      </c>
      <c r="G71" s="6" t="s">
        <v>119</v>
      </c>
      <c r="H71" s="8">
        <v>100000</v>
      </c>
      <c r="I71" s="9" t="s">
        <v>13</v>
      </c>
    </row>
    <row r="72" spans="3:9" s="1" customFormat="1" ht="21.3" customHeight="1" x14ac:dyDescent="0.25">
      <c r="C72" s="6" t="s">
        <v>120</v>
      </c>
      <c r="D72" s="6" t="s">
        <v>121</v>
      </c>
      <c r="E72" s="6" t="s">
        <v>11</v>
      </c>
      <c r="F72" s="7">
        <v>45751</v>
      </c>
      <c r="G72" s="6" t="s">
        <v>122</v>
      </c>
      <c r="H72" s="8">
        <v>100000</v>
      </c>
      <c r="I72" s="9" t="s">
        <v>13</v>
      </c>
    </row>
    <row r="73" spans="3:9" s="1" customFormat="1" ht="21.3" customHeight="1" x14ac:dyDescent="0.25">
      <c r="C73" s="6" t="s">
        <v>120</v>
      </c>
      <c r="D73" s="6" t="s">
        <v>75</v>
      </c>
      <c r="E73" s="6" t="s">
        <v>11</v>
      </c>
      <c r="F73" s="7">
        <v>45751</v>
      </c>
      <c r="G73" s="6" t="s">
        <v>123</v>
      </c>
      <c r="H73" s="8">
        <v>100000</v>
      </c>
      <c r="I73" s="9" t="s">
        <v>17</v>
      </c>
    </row>
    <row r="74" spans="3:9" s="1" customFormat="1" ht="21.3" customHeight="1" x14ac:dyDescent="0.25">
      <c r="C74" s="6" t="s">
        <v>120</v>
      </c>
      <c r="D74" s="6" t="s">
        <v>75</v>
      </c>
      <c r="E74" s="6" t="s">
        <v>11</v>
      </c>
      <c r="F74" s="7">
        <v>45751</v>
      </c>
      <c r="G74" s="6" t="s">
        <v>124</v>
      </c>
      <c r="H74" s="8">
        <v>550000</v>
      </c>
      <c r="I74" s="9" t="s">
        <v>17</v>
      </c>
    </row>
    <row r="75" spans="3:9" s="1" customFormat="1" ht="21.3" customHeight="1" x14ac:dyDescent="0.25">
      <c r="C75" s="6" t="s">
        <v>120</v>
      </c>
      <c r="D75" s="6" t="s">
        <v>125</v>
      </c>
      <c r="E75" s="6" t="s">
        <v>11</v>
      </c>
      <c r="F75" s="7">
        <v>45751</v>
      </c>
      <c r="G75" s="6" t="s">
        <v>126</v>
      </c>
      <c r="H75" s="8">
        <v>100000</v>
      </c>
      <c r="I75" s="9" t="s">
        <v>13</v>
      </c>
    </row>
    <row r="76" spans="3:9" s="1" customFormat="1" ht="21.3" customHeight="1" x14ac:dyDescent="0.25">
      <c r="C76" s="6" t="s">
        <v>127</v>
      </c>
      <c r="D76" s="6" t="s">
        <v>128</v>
      </c>
      <c r="E76" s="6" t="s">
        <v>11</v>
      </c>
      <c r="F76" s="7">
        <v>45754</v>
      </c>
      <c r="G76" s="6" t="s">
        <v>129</v>
      </c>
      <c r="H76" s="8">
        <v>60000</v>
      </c>
      <c r="I76" s="9" t="s">
        <v>17</v>
      </c>
    </row>
    <row r="77" spans="3:9" s="1" customFormat="1" ht="21.3" customHeight="1" x14ac:dyDescent="0.25">
      <c r="C77" s="6" t="s">
        <v>127</v>
      </c>
      <c r="D77" s="6" t="s">
        <v>128</v>
      </c>
      <c r="E77" s="6" t="s">
        <v>11</v>
      </c>
      <c r="F77" s="7">
        <v>45754</v>
      </c>
      <c r="G77" s="6" t="s">
        <v>130</v>
      </c>
      <c r="H77" s="8">
        <v>120000</v>
      </c>
      <c r="I77" s="9" t="s">
        <v>17</v>
      </c>
    </row>
    <row r="78" spans="3:9" s="1" customFormat="1" ht="21.3" customHeight="1" x14ac:dyDescent="0.25">
      <c r="C78" s="6" t="s">
        <v>131</v>
      </c>
      <c r="D78" s="6" t="s">
        <v>59</v>
      </c>
      <c r="E78" s="6" t="s">
        <v>26</v>
      </c>
      <c r="F78" s="7">
        <v>45777</v>
      </c>
      <c r="G78" s="6" t="s">
        <v>132</v>
      </c>
      <c r="H78" s="8">
        <v>25768.15</v>
      </c>
      <c r="I78" s="9" t="s">
        <v>17</v>
      </c>
    </row>
    <row r="79" spans="3:9" s="1" customFormat="1" ht="21.3" customHeight="1" x14ac:dyDescent="0.25">
      <c r="C79" s="6" t="s">
        <v>133</v>
      </c>
      <c r="D79" s="6" t="s">
        <v>75</v>
      </c>
      <c r="E79" s="6" t="s">
        <v>11</v>
      </c>
      <c r="F79" s="7">
        <v>45754</v>
      </c>
      <c r="G79" s="6" t="s">
        <v>134</v>
      </c>
      <c r="H79" s="8">
        <v>28000</v>
      </c>
      <c r="I79" s="9" t="s">
        <v>17</v>
      </c>
    </row>
    <row r="80" spans="3:9" s="1" customFormat="1" ht="21.3" customHeight="1" x14ac:dyDescent="0.25">
      <c r="C80" s="6" t="s">
        <v>135</v>
      </c>
      <c r="D80" s="6" t="s">
        <v>85</v>
      </c>
      <c r="E80" s="6" t="s">
        <v>26</v>
      </c>
      <c r="F80" s="7">
        <v>45757</v>
      </c>
      <c r="G80" s="6" t="s">
        <v>136</v>
      </c>
      <c r="H80" s="8">
        <v>5000</v>
      </c>
      <c r="I80" s="9" t="s">
        <v>17</v>
      </c>
    </row>
    <row r="81" spans="3:9" s="1" customFormat="1" ht="21.3" customHeight="1" x14ac:dyDescent="0.25">
      <c r="C81" s="6" t="s">
        <v>137</v>
      </c>
      <c r="D81" s="6" t="s">
        <v>75</v>
      </c>
      <c r="E81" s="6" t="s">
        <v>11</v>
      </c>
      <c r="F81" s="7">
        <v>45751</v>
      </c>
      <c r="G81" s="6" t="s">
        <v>138</v>
      </c>
      <c r="H81" s="8">
        <v>88000</v>
      </c>
      <c r="I81" s="9" t="s">
        <v>17</v>
      </c>
    </row>
    <row r="82" spans="3:9" s="1" customFormat="1" ht="21.3" customHeight="1" x14ac:dyDescent="0.25">
      <c r="C82" s="6" t="s">
        <v>139</v>
      </c>
      <c r="D82" s="6" t="s">
        <v>140</v>
      </c>
      <c r="E82" s="6" t="s">
        <v>11</v>
      </c>
      <c r="F82" s="7">
        <v>45750</v>
      </c>
      <c r="G82" s="6" t="s">
        <v>141</v>
      </c>
      <c r="H82" s="8">
        <v>30000</v>
      </c>
      <c r="I82" s="9" t="s">
        <v>13</v>
      </c>
    </row>
    <row r="83" spans="3:9" s="1" customFormat="1" ht="21.3" customHeight="1" x14ac:dyDescent="0.25">
      <c r="C83" s="6" t="s">
        <v>142</v>
      </c>
      <c r="D83" s="6" t="s">
        <v>143</v>
      </c>
      <c r="E83" s="6" t="s">
        <v>11</v>
      </c>
      <c r="F83" s="7">
        <v>45750</v>
      </c>
      <c r="G83" s="6" t="s">
        <v>144</v>
      </c>
      <c r="H83" s="8">
        <v>290000</v>
      </c>
      <c r="I83" s="9" t="s">
        <v>13</v>
      </c>
    </row>
    <row r="84" spans="3:9" s="1" customFormat="1" ht="21.3" customHeight="1" x14ac:dyDescent="0.25">
      <c r="C84" s="6" t="s">
        <v>142</v>
      </c>
      <c r="D84" s="6" t="s">
        <v>143</v>
      </c>
      <c r="E84" s="6" t="s">
        <v>11</v>
      </c>
      <c r="F84" s="7">
        <v>45750</v>
      </c>
      <c r="G84" s="6" t="s">
        <v>145</v>
      </c>
      <c r="H84" s="8">
        <v>420000</v>
      </c>
      <c r="I84" s="9" t="s">
        <v>13</v>
      </c>
    </row>
    <row r="85" spans="3:9" s="1" customFormat="1" ht="20.7" customHeight="1" x14ac:dyDescent="0.25">
      <c r="C85" s="11"/>
      <c r="D85" s="12"/>
      <c r="E85" s="12"/>
      <c r="F85" s="12"/>
      <c r="G85" s="12"/>
      <c r="H85" s="13">
        <f>SUM(H50:H84)</f>
        <v>7810471.0100000007</v>
      </c>
      <c r="I85" s="12"/>
    </row>
    <row r="86" spans="3:9" s="1" customFormat="1" ht="15.45" customHeight="1" x14ac:dyDescent="0.2"/>
    <row r="87" spans="3:9" s="1" customFormat="1" ht="10.050000000000001" customHeight="1" x14ac:dyDescent="0.2"/>
    <row r="88" spans="3:9" s="1" customFormat="1" ht="20.25" customHeight="1" x14ac:dyDescent="0.2">
      <c r="C88" s="3" t="s">
        <v>146</v>
      </c>
    </row>
    <row r="89" spans="3:9" s="1" customFormat="1" ht="10.050000000000001" customHeight="1" x14ac:dyDescent="0.2"/>
    <row r="90" spans="3:9" s="1" customFormat="1" ht="37.799999999999997" customHeight="1" x14ac:dyDescent="0.25">
      <c r="C90" s="4" t="s">
        <v>2</v>
      </c>
      <c r="D90" s="4" t="s">
        <v>3</v>
      </c>
      <c r="E90" s="4" t="s">
        <v>4</v>
      </c>
      <c r="F90" s="4" t="s">
        <v>5</v>
      </c>
      <c r="G90" s="4" t="s">
        <v>6</v>
      </c>
      <c r="H90" s="4" t="s">
        <v>7</v>
      </c>
      <c r="I90" s="5" t="s">
        <v>8</v>
      </c>
    </row>
    <row r="91" spans="3:9" s="1" customFormat="1" ht="21.3" customHeight="1" x14ac:dyDescent="0.25">
      <c r="C91" s="6" t="s">
        <v>147</v>
      </c>
      <c r="D91" s="6" t="s">
        <v>148</v>
      </c>
      <c r="E91" s="6" t="s">
        <v>26</v>
      </c>
      <c r="F91" s="7">
        <v>45750</v>
      </c>
      <c r="G91" s="6" t="s">
        <v>149</v>
      </c>
      <c r="H91" s="8">
        <v>5900</v>
      </c>
      <c r="I91" s="9" t="s">
        <v>17</v>
      </c>
    </row>
    <row r="92" spans="3:9" s="1" customFormat="1" ht="20.7" customHeight="1" x14ac:dyDescent="0.25">
      <c r="C92" s="11"/>
      <c r="D92" s="12"/>
      <c r="E92" s="12"/>
      <c r="F92" s="12"/>
      <c r="G92" s="12"/>
      <c r="H92" s="13">
        <f>SUM(H91)</f>
        <v>5900</v>
      </c>
      <c r="I92" s="12"/>
    </row>
    <row r="93" spans="3:9" s="1" customFormat="1" ht="15.45" customHeight="1" x14ac:dyDescent="0.2"/>
    <row r="94" spans="3:9" s="1" customFormat="1" ht="10.050000000000001" customHeight="1" x14ac:dyDescent="0.2"/>
    <row r="95" spans="3:9" s="1" customFormat="1" ht="20.25" customHeight="1" x14ac:dyDescent="0.2">
      <c r="C95" s="3" t="s">
        <v>150</v>
      </c>
    </row>
    <row r="96" spans="3:9" s="1" customFormat="1" ht="10.050000000000001" customHeight="1" x14ac:dyDescent="0.2"/>
    <row r="97" spans="3:9" s="1" customFormat="1" ht="37.799999999999997" customHeight="1" x14ac:dyDescent="0.25">
      <c r="C97" s="4" t="s">
        <v>2</v>
      </c>
      <c r="D97" s="4" t="s">
        <v>3</v>
      </c>
      <c r="E97" s="4" t="s">
        <v>4</v>
      </c>
      <c r="F97" s="4" t="s">
        <v>5</v>
      </c>
      <c r="G97" s="4" t="s">
        <v>6</v>
      </c>
      <c r="H97" s="4" t="s">
        <v>7</v>
      </c>
      <c r="I97" s="5" t="s">
        <v>8</v>
      </c>
    </row>
    <row r="98" spans="3:9" s="1" customFormat="1" ht="21.3" customHeight="1" x14ac:dyDescent="0.25">
      <c r="C98" s="6" t="s">
        <v>151</v>
      </c>
      <c r="D98" s="6" t="s">
        <v>152</v>
      </c>
      <c r="E98" s="6" t="s">
        <v>54</v>
      </c>
      <c r="F98" s="7">
        <v>45754</v>
      </c>
      <c r="G98" s="6" t="s">
        <v>153</v>
      </c>
      <c r="H98" s="8">
        <v>28743</v>
      </c>
      <c r="I98" s="9" t="s">
        <v>17</v>
      </c>
    </row>
    <row r="99" spans="3:9" s="1" customFormat="1" ht="21.3" customHeight="1" x14ac:dyDescent="0.25">
      <c r="C99" s="6" t="s">
        <v>154</v>
      </c>
      <c r="D99" s="6" t="s">
        <v>155</v>
      </c>
      <c r="E99" s="6" t="s">
        <v>26</v>
      </c>
      <c r="F99" s="7">
        <v>45756</v>
      </c>
      <c r="G99" s="6" t="s">
        <v>156</v>
      </c>
      <c r="H99" s="8">
        <v>10000</v>
      </c>
      <c r="I99" s="9" t="s">
        <v>17</v>
      </c>
    </row>
    <row r="100" spans="3:9" s="1" customFormat="1" ht="21.3" customHeight="1" x14ac:dyDescent="0.25">
      <c r="C100" s="6" t="s">
        <v>157</v>
      </c>
      <c r="D100" s="6" t="s">
        <v>158</v>
      </c>
      <c r="E100" s="6" t="s">
        <v>26</v>
      </c>
      <c r="F100" s="7">
        <v>45749</v>
      </c>
      <c r="G100" s="6" t="s">
        <v>159</v>
      </c>
      <c r="H100" s="8">
        <v>20000</v>
      </c>
      <c r="I100" s="9" t="s">
        <v>17</v>
      </c>
    </row>
    <row r="101" spans="3:9" s="1" customFormat="1" ht="21.3" customHeight="1" x14ac:dyDescent="0.25">
      <c r="C101" s="6" t="s">
        <v>160</v>
      </c>
      <c r="D101" s="6" t="s">
        <v>161</v>
      </c>
      <c r="E101" s="6" t="s">
        <v>54</v>
      </c>
      <c r="F101" s="7">
        <v>45749</v>
      </c>
      <c r="G101" s="6" t="s">
        <v>162</v>
      </c>
      <c r="H101" s="8">
        <v>8000</v>
      </c>
      <c r="I101" s="9" t="s">
        <v>17</v>
      </c>
    </row>
    <row r="102" spans="3:9" s="1" customFormat="1" ht="21.3" customHeight="1" x14ac:dyDescent="0.25">
      <c r="C102" s="6" t="s">
        <v>160</v>
      </c>
      <c r="D102" s="6" t="s">
        <v>161</v>
      </c>
      <c r="E102" s="6" t="s">
        <v>26</v>
      </c>
      <c r="F102" s="7">
        <v>45754</v>
      </c>
      <c r="G102" s="6" t="s">
        <v>163</v>
      </c>
      <c r="H102" s="8">
        <v>15000</v>
      </c>
      <c r="I102" s="9" t="s">
        <v>17</v>
      </c>
    </row>
    <row r="103" spans="3:9" s="1" customFormat="1" ht="21.3" customHeight="1" x14ac:dyDescent="0.25">
      <c r="C103" s="6" t="s">
        <v>164</v>
      </c>
      <c r="D103" s="6" t="s">
        <v>165</v>
      </c>
      <c r="E103" s="6" t="s">
        <v>26</v>
      </c>
      <c r="F103" s="7">
        <v>45776</v>
      </c>
      <c r="G103" s="6" t="s">
        <v>166</v>
      </c>
      <c r="H103" s="8">
        <v>25000</v>
      </c>
      <c r="I103" s="9" t="s">
        <v>17</v>
      </c>
    </row>
    <row r="104" spans="3:9" s="1" customFormat="1" ht="21.3" customHeight="1" x14ac:dyDescent="0.25">
      <c r="C104" s="6" t="s">
        <v>51</v>
      </c>
      <c r="D104" s="6" t="s">
        <v>161</v>
      </c>
      <c r="E104" s="6" t="s">
        <v>54</v>
      </c>
      <c r="F104" s="7">
        <v>45749</v>
      </c>
      <c r="G104" s="6" t="s">
        <v>167</v>
      </c>
      <c r="H104" s="8">
        <v>12000</v>
      </c>
      <c r="I104" s="9" t="s">
        <v>17</v>
      </c>
    </row>
    <row r="105" spans="3:9" s="1" customFormat="1" ht="21.3" customHeight="1" x14ac:dyDescent="0.25">
      <c r="C105" s="6" t="s">
        <v>51</v>
      </c>
      <c r="D105" s="6" t="s">
        <v>158</v>
      </c>
      <c r="E105" s="6" t="s">
        <v>26</v>
      </c>
      <c r="F105" s="7">
        <v>45770</v>
      </c>
      <c r="G105" s="6" t="s">
        <v>168</v>
      </c>
      <c r="H105" s="8">
        <v>6000</v>
      </c>
      <c r="I105" s="9" t="s">
        <v>17</v>
      </c>
    </row>
    <row r="106" spans="3:9" s="1" customFormat="1" ht="20.7" customHeight="1" x14ac:dyDescent="0.25">
      <c r="C106" s="11"/>
      <c r="D106" s="12"/>
      <c r="E106" s="12"/>
      <c r="F106" s="12"/>
      <c r="G106" s="12"/>
      <c r="H106" s="13">
        <f>SUM(H98:H105)</f>
        <v>124743</v>
      </c>
      <c r="I106" s="12"/>
    </row>
    <row r="107" spans="3:9" s="1" customFormat="1" ht="15.45" customHeight="1" x14ac:dyDescent="0.2"/>
    <row r="108" spans="3:9" s="1" customFormat="1" ht="10.050000000000001" customHeight="1" x14ac:dyDescent="0.2"/>
    <row r="109" spans="3:9" s="1" customFormat="1" ht="20.25" customHeight="1" x14ac:dyDescent="0.2">
      <c r="C109" s="3" t="s">
        <v>169</v>
      </c>
    </row>
    <row r="110" spans="3:9" s="1" customFormat="1" ht="10.050000000000001" customHeight="1" x14ac:dyDescent="0.2"/>
    <row r="111" spans="3:9" s="1" customFormat="1" ht="37.799999999999997" customHeight="1" x14ac:dyDescent="0.25">
      <c r="C111" s="4" t="s">
        <v>2</v>
      </c>
      <c r="D111" s="4" t="s">
        <v>3</v>
      </c>
      <c r="E111" s="4" t="s">
        <v>4</v>
      </c>
      <c r="F111" s="4" t="s">
        <v>5</v>
      </c>
      <c r="G111" s="4" t="s">
        <v>6</v>
      </c>
      <c r="H111" s="4" t="s">
        <v>7</v>
      </c>
      <c r="I111" s="5" t="s">
        <v>8</v>
      </c>
    </row>
    <row r="112" spans="3:9" s="1" customFormat="1" ht="21.3" customHeight="1" x14ac:dyDescent="0.25">
      <c r="C112" s="6" t="s">
        <v>170</v>
      </c>
      <c r="D112" s="6" t="s">
        <v>171</v>
      </c>
      <c r="E112" s="6" t="s">
        <v>26</v>
      </c>
      <c r="F112" s="7">
        <v>45755</v>
      </c>
      <c r="G112" s="6" t="s">
        <v>172</v>
      </c>
      <c r="H112" s="8">
        <v>16800</v>
      </c>
      <c r="I112" s="9" t="s">
        <v>13</v>
      </c>
    </row>
    <row r="113" spans="3:9" s="1" customFormat="1" ht="21.3" customHeight="1" x14ac:dyDescent="0.25">
      <c r="C113" s="6" t="s">
        <v>173</v>
      </c>
      <c r="D113" s="6" t="s">
        <v>174</v>
      </c>
      <c r="E113" s="6" t="s">
        <v>26</v>
      </c>
      <c r="F113" s="7">
        <v>45757</v>
      </c>
      <c r="G113" s="6" t="s">
        <v>175</v>
      </c>
      <c r="H113" s="8">
        <v>40000</v>
      </c>
      <c r="I113" s="9" t="s">
        <v>17</v>
      </c>
    </row>
    <row r="114" spans="3:9" s="1" customFormat="1" ht="21.3" customHeight="1" x14ac:dyDescent="0.25">
      <c r="C114" s="6" t="s">
        <v>176</v>
      </c>
      <c r="D114" s="6" t="s">
        <v>171</v>
      </c>
      <c r="E114" s="6" t="s">
        <v>26</v>
      </c>
      <c r="F114" s="7">
        <v>45769</v>
      </c>
      <c r="G114" s="6" t="s">
        <v>177</v>
      </c>
      <c r="H114" s="8">
        <v>5000</v>
      </c>
      <c r="I114" s="9" t="s">
        <v>13</v>
      </c>
    </row>
    <row r="115" spans="3:9" s="1" customFormat="1" ht="21.3" customHeight="1" x14ac:dyDescent="0.25">
      <c r="C115" s="6" t="s">
        <v>178</v>
      </c>
      <c r="D115" s="6" t="s">
        <v>171</v>
      </c>
      <c r="E115" s="6" t="s">
        <v>26</v>
      </c>
      <c r="F115" s="7">
        <v>45769</v>
      </c>
      <c r="G115" s="6" t="s">
        <v>179</v>
      </c>
      <c r="H115" s="8">
        <v>5927</v>
      </c>
      <c r="I115" s="9" t="s">
        <v>13</v>
      </c>
    </row>
    <row r="116" spans="3:9" s="1" customFormat="1" ht="21.3" customHeight="1" x14ac:dyDescent="0.25">
      <c r="C116" s="6" t="s">
        <v>180</v>
      </c>
      <c r="D116" s="6" t="s">
        <v>181</v>
      </c>
      <c r="E116" s="6" t="s">
        <v>26</v>
      </c>
      <c r="F116" s="7">
        <v>45750</v>
      </c>
      <c r="G116" s="6" t="s">
        <v>182</v>
      </c>
      <c r="H116" s="8">
        <v>8548.3799999999992</v>
      </c>
      <c r="I116" s="9" t="s">
        <v>13</v>
      </c>
    </row>
    <row r="117" spans="3:9" s="1" customFormat="1" ht="21.3" customHeight="1" x14ac:dyDescent="0.25">
      <c r="C117" s="6" t="s">
        <v>183</v>
      </c>
      <c r="D117" s="6" t="s">
        <v>171</v>
      </c>
      <c r="E117" s="6" t="s">
        <v>26</v>
      </c>
      <c r="F117" s="7">
        <v>45775</v>
      </c>
      <c r="G117" s="6" t="s">
        <v>184</v>
      </c>
      <c r="H117" s="8">
        <v>18000</v>
      </c>
      <c r="I117" s="9" t="s">
        <v>13</v>
      </c>
    </row>
    <row r="118" spans="3:9" s="1" customFormat="1" ht="21.3" customHeight="1" x14ac:dyDescent="0.25">
      <c r="C118" s="6" t="s">
        <v>185</v>
      </c>
      <c r="D118" s="6" t="s">
        <v>186</v>
      </c>
      <c r="E118" s="6" t="s">
        <v>187</v>
      </c>
      <c r="F118" s="7">
        <v>45755</v>
      </c>
      <c r="G118" s="6" t="s">
        <v>188</v>
      </c>
      <c r="H118" s="8">
        <v>40000</v>
      </c>
      <c r="I118" s="9" t="s">
        <v>17</v>
      </c>
    </row>
    <row r="119" spans="3:9" s="1" customFormat="1" ht="21.3" customHeight="1" x14ac:dyDescent="0.25">
      <c r="C119" s="6" t="s">
        <v>189</v>
      </c>
      <c r="D119" s="6" t="s">
        <v>171</v>
      </c>
      <c r="E119" s="6" t="s">
        <v>26</v>
      </c>
      <c r="F119" s="7">
        <v>45755</v>
      </c>
      <c r="G119" s="6" t="s">
        <v>190</v>
      </c>
      <c r="H119" s="8">
        <v>13950</v>
      </c>
      <c r="I119" s="9" t="s">
        <v>13</v>
      </c>
    </row>
    <row r="120" spans="3:9" s="1" customFormat="1" ht="21.3" customHeight="1" x14ac:dyDescent="0.25">
      <c r="C120" s="6" t="s">
        <v>191</v>
      </c>
      <c r="D120" s="6" t="s">
        <v>192</v>
      </c>
      <c r="E120" s="6" t="s">
        <v>54</v>
      </c>
      <c r="F120" s="7">
        <v>45777</v>
      </c>
      <c r="G120" s="6" t="s">
        <v>193</v>
      </c>
      <c r="H120" s="8">
        <v>171130</v>
      </c>
      <c r="I120" s="9" t="s">
        <v>17</v>
      </c>
    </row>
    <row r="121" spans="3:9" s="1" customFormat="1" ht="21.3" customHeight="1" x14ac:dyDescent="0.25">
      <c r="C121" s="6" t="s">
        <v>191</v>
      </c>
      <c r="D121" s="6" t="s">
        <v>194</v>
      </c>
      <c r="E121" s="6" t="s">
        <v>54</v>
      </c>
      <c r="F121" s="7">
        <v>45777</v>
      </c>
      <c r="G121" s="6" t="s">
        <v>193</v>
      </c>
      <c r="H121" s="8">
        <v>13480</v>
      </c>
      <c r="I121" s="9" t="s">
        <v>17</v>
      </c>
    </row>
    <row r="122" spans="3:9" s="1" customFormat="1" ht="21.3" customHeight="1" x14ac:dyDescent="0.25">
      <c r="C122" s="6" t="s">
        <v>191</v>
      </c>
      <c r="D122" s="6" t="s">
        <v>195</v>
      </c>
      <c r="E122" s="6" t="s">
        <v>54</v>
      </c>
      <c r="F122" s="7">
        <v>45777</v>
      </c>
      <c r="G122" s="6" t="s">
        <v>193</v>
      </c>
      <c r="H122" s="8">
        <v>10000</v>
      </c>
      <c r="I122" s="9" t="s">
        <v>17</v>
      </c>
    </row>
    <row r="123" spans="3:9" s="1" customFormat="1" ht="21.3" customHeight="1" x14ac:dyDescent="0.25">
      <c r="C123" s="6" t="s">
        <v>191</v>
      </c>
      <c r="D123" s="6" t="s">
        <v>196</v>
      </c>
      <c r="E123" s="6" t="s">
        <v>54</v>
      </c>
      <c r="F123" s="7">
        <v>45777</v>
      </c>
      <c r="G123" s="6" t="s">
        <v>193</v>
      </c>
      <c r="H123" s="8">
        <v>30390</v>
      </c>
      <c r="I123" s="9" t="s">
        <v>17</v>
      </c>
    </row>
    <row r="124" spans="3:9" s="1" customFormat="1" ht="21.3" customHeight="1" x14ac:dyDescent="0.25">
      <c r="C124" s="6" t="s">
        <v>197</v>
      </c>
      <c r="D124" s="6" t="s">
        <v>196</v>
      </c>
      <c r="E124" s="6" t="s">
        <v>11</v>
      </c>
      <c r="F124" s="7">
        <v>45755</v>
      </c>
      <c r="G124" s="6" t="s">
        <v>198</v>
      </c>
      <c r="H124" s="8">
        <v>16478.64</v>
      </c>
      <c r="I124" s="9" t="s">
        <v>17</v>
      </c>
    </row>
    <row r="125" spans="3:9" s="1" customFormat="1" ht="20.7" customHeight="1" x14ac:dyDescent="0.25">
      <c r="C125" s="11"/>
      <c r="D125" s="12"/>
      <c r="E125" s="12"/>
      <c r="F125" s="12"/>
      <c r="G125" s="12"/>
      <c r="H125" s="13">
        <f>SUM(H112:H124)</f>
        <v>389704.02</v>
      </c>
      <c r="I125" s="12"/>
    </row>
    <row r="126" spans="3:9" s="1" customFormat="1" ht="15.45" customHeight="1" x14ac:dyDescent="0.2"/>
    <row r="127" spans="3:9" s="1" customFormat="1" ht="10.050000000000001" customHeight="1" x14ac:dyDescent="0.2"/>
    <row r="128" spans="3:9" s="1" customFormat="1" ht="20.25" customHeight="1" x14ac:dyDescent="0.2">
      <c r="C128" s="3" t="s">
        <v>199</v>
      </c>
    </row>
    <row r="129" spans="3:9" s="1" customFormat="1" ht="10.050000000000001" customHeight="1" x14ac:dyDescent="0.2"/>
    <row r="130" spans="3:9" s="1" customFormat="1" ht="37.799999999999997" customHeight="1" x14ac:dyDescent="0.25">
      <c r="C130" s="4" t="s">
        <v>2</v>
      </c>
      <c r="D130" s="4" t="s">
        <v>3</v>
      </c>
      <c r="E130" s="4" t="s">
        <v>4</v>
      </c>
      <c r="F130" s="4" t="s">
        <v>5</v>
      </c>
      <c r="G130" s="4" t="s">
        <v>6</v>
      </c>
      <c r="H130" s="4" t="s">
        <v>7</v>
      </c>
      <c r="I130" s="5" t="s">
        <v>8</v>
      </c>
    </row>
    <row r="131" spans="3:9" s="1" customFormat="1" ht="21.3" customHeight="1" x14ac:dyDescent="0.25">
      <c r="C131" s="6" t="s">
        <v>200</v>
      </c>
      <c r="D131" s="6" t="s">
        <v>201</v>
      </c>
      <c r="E131" s="6" t="s">
        <v>26</v>
      </c>
      <c r="F131" s="7">
        <v>45764</v>
      </c>
      <c r="G131" s="6" t="s">
        <v>202</v>
      </c>
      <c r="H131" s="8">
        <v>5000</v>
      </c>
      <c r="I131" s="9" t="s">
        <v>17</v>
      </c>
    </row>
    <row r="132" spans="3:9" s="1" customFormat="1" ht="21.3" customHeight="1" x14ac:dyDescent="0.25">
      <c r="C132" s="6" t="s">
        <v>203</v>
      </c>
      <c r="D132" s="6" t="s">
        <v>201</v>
      </c>
      <c r="E132" s="6" t="s">
        <v>26</v>
      </c>
      <c r="F132" s="7">
        <v>45764</v>
      </c>
      <c r="G132" s="6" t="s">
        <v>204</v>
      </c>
      <c r="H132" s="8">
        <v>5000</v>
      </c>
      <c r="I132" s="9" t="s">
        <v>17</v>
      </c>
    </row>
    <row r="133" spans="3:9" s="1" customFormat="1" ht="21.3" customHeight="1" x14ac:dyDescent="0.25">
      <c r="C133" s="6" t="s">
        <v>205</v>
      </c>
      <c r="D133" s="6" t="s">
        <v>206</v>
      </c>
      <c r="E133" s="6" t="s">
        <v>207</v>
      </c>
      <c r="F133" s="7">
        <v>45758</v>
      </c>
      <c r="G133" s="6" t="s">
        <v>208</v>
      </c>
      <c r="H133" s="8">
        <v>1043810</v>
      </c>
      <c r="I133" s="9" t="s">
        <v>17</v>
      </c>
    </row>
    <row r="134" spans="3:9" s="1" customFormat="1" ht="21.3" customHeight="1" x14ac:dyDescent="0.25">
      <c r="C134" s="6" t="s">
        <v>209</v>
      </c>
      <c r="D134" s="6" t="s">
        <v>210</v>
      </c>
      <c r="E134" s="6" t="s">
        <v>26</v>
      </c>
      <c r="F134" s="7">
        <v>45762</v>
      </c>
      <c r="G134" s="6" t="s">
        <v>211</v>
      </c>
      <c r="H134" s="8">
        <v>8503.7000000000007</v>
      </c>
      <c r="I134" s="9" t="s">
        <v>13</v>
      </c>
    </row>
    <row r="135" spans="3:9" s="1" customFormat="1" ht="21.3" customHeight="1" x14ac:dyDescent="0.25">
      <c r="C135" s="6" t="s">
        <v>212</v>
      </c>
      <c r="D135" s="6" t="s">
        <v>213</v>
      </c>
      <c r="E135" s="6" t="s">
        <v>26</v>
      </c>
      <c r="F135" s="7">
        <v>45750</v>
      </c>
      <c r="G135" s="6" t="s">
        <v>214</v>
      </c>
      <c r="H135" s="8">
        <v>25000</v>
      </c>
      <c r="I135" s="9" t="s">
        <v>17</v>
      </c>
    </row>
    <row r="136" spans="3:9" s="1" customFormat="1" ht="21.3" customHeight="1" x14ac:dyDescent="0.25">
      <c r="C136" s="6" t="s">
        <v>92</v>
      </c>
      <c r="D136" s="6" t="s">
        <v>213</v>
      </c>
      <c r="E136" s="6" t="s">
        <v>26</v>
      </c>
      <c r="F136" s="7">
        <v>45756</v>
      </c>
      <c r="G136" s="6" t="s">
        <v>93</v>
      </c>
      <c r="H136" s="8">
        <v>57000</v>
      </c>
      <c r="I136" s="9" t="s">
        <v>17</v>
      </c>
    </row>
    <row r="137" spans="3:9" s="1" customFormat="1" ht="21.3" customHeight="1" x14ac:dyDescent="0.25">
      <c r="C137" s="6" t="s">
        <v>60</v>
      </c>
      <c r="D137" s="6" t="s">
        <v>215</v>
      </c>
      <c r="E137" s="6" t="s">
        <v>207</v>
      </c>
      <c r="F137" s="7">
        <v>45762</v>
      </c>
      <c r="G137" s="6" t="s">
        <v>216</v>
      </c>
      <c r="H137" s="8">
        <v>6400000</v>
      </c>
      <c r="I137" s="9" t="s">
        <v>17</v>
      </c>
    </row>
    <row r="138" spans="3:9" s="1" customFormat="1" ht="21.3" customHeight="1" x14ac:dyDescent="0.25">
      <c r="C138" s="6" t="s">
        <v>217</v>
      </c>
      <c r="D138" s="6" t="s">
        <v>218</v>
      </c>
      <c r="E138" s="6" t="s">
        <v>11</v>
      </c>
      <c r="F138" s="7">
        <v>45770</v>
      </c>
      <c r="G138" s="6" t="s">
        <v>219</v>
      </c>
      <c r="H138" s="8">
        <v>5000</v>
      </c>
      <c r="I138" s="9" t="s">
        <v>17</v>
      </c>
    </row>
    <row r="139" spans="3:9" s="1" customFormat="1" ht="21.3" customHeight="1" x14ac:dyDescent="0.25">
      <c r="C139" s="6" t="s">
        <v>220</v>
      </c>
      <c r="D139" s="6" t="s">
        <v>221</v>
      </c>
      <c r="E139" s="6" t="s">
        <v>26</v>
      </c>
      <c r="F139" s="7">
        <v>45750</v>
      </c>
      <c r="G139" s="6" t="s">
        <v>222</v>
      </c>
      <c r="H139" s="8">
        <v>15960</v>
      </c>
      <c r="I139" s="9" t="s">
        <v>17</v>
      </c>
    </row>
    <row r="140" spans="3:9" s="1" customFormat="1" ht="21.3" customHeight="1" x14ac:dyDescent="0.25">
      <c r="C140" s="6" t="s">
        <v>223</v>
      </c>
      <c r="D140" s="6" t="s">
        <v>224</v>
      </c>
      <c r="E140" s="6" t="s">
        <v>207</v>
      </c>
      <c r="F140" s="7">
        <v>45758</v>
      </c>
      <c r="G140" s="6" t="s">
        <v>225</v>
      </c>
      <c r="H140" s="8">
        <v>512900</v>
      </c>
      <c r="I140" s="9" t="s">
        <v>17</v>
      </c>
    </row>
    <row r="141" spans="3:9" s="1" customFormat="1" ht="21.3" customHeight="1" x14ac:dyDescent="0.25">
      <c r="C141" s="6" t="s">
        <v>226</v>
      </c>
      <c r="D141" s="6" t="s">
        <v>227</v>
      </c>
      <c r="E141" s="6" t="s">
        <v>26</v>
      </c>
      <c r="F141" s="7">
        <v>45754</v>
      </c>
      <c r="G141" s="6" t="s">
        <v>228</v>
      </c>
      <c r="H141" s="8">
        <v>7000</v>
      </c>
      <c r="I141" s="9" t="s">
        <v>17</v>
      </c>
    </row>
    <row r="142" spans="3:9" s="1" customFormat="1" ht="21.3" customHeight="1" x14ac:dyDescent="0.25">
      <c r="C142" s="6" t="s">
        <v>229</v>
      </c>
      <c r="D142" s="6" t="s">
        <v>218</v>
      </c>
      <c r="E142" s="6" t="s">
        <v>11</v>
      </c>
      <c r="F142" s="7">
        <v>45770</v>
      </c>
      <c r="G142" s="6" t="s">
        <v>230</v>
      </c>
      <c r="H142" s="8">
        <v>5000</v>
      </c>
      <c r="I142" s="9" t="s">
        <v>17</v>
      </c>
    </row>
    <row r="143" spans="3:9" s="1" customFormat="1" ht="20.7" customHeight="1" x14ac:dyDescent="0.25">
      <c r="C143" s="11"/>
      <c r="D143" s="12"/>
      <c r="E143" s="12"/>
      <c r="F143" s="12"/>
      <c r="G143" s="12"/>
      <c r="H143" s="13">
        <f>SUM(H131:H142)</f>
        <v>8090173.7000000002</v>
      </c>
      <c r="I143" s="12"/>
    </row>
    <row r="145" spans="7:8" x14ac:dyDescent="0.25">
      <c r="G145" s="14" t="s">
        <v>231</v>
      </c>
      <c r="H145" s="15">
        <f>H143+H125+H106+H92+H85+H44+H30+H11</f>
        <v>17178926.670000002</v>
      </c>
    </row>
  </sheetData>
  <mergeCells count="1">
    <mergeCell ref="B2:D2"/>
  </mergeCells>
  <pageMargins left="0.7" right="0.7" top="0.75" bottom="0.75" header="0.3" footer="0.3"/>
  <pageSetup paperSize="9" scale="5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Website Copy</vt:lpstr>
    </vt:vector>
  </TitlesOfParts>
  <Company>Folkestone &amp; Hythe District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Gibbs, Stephanie</dc:creator>
  <cp:lastModifiedBy>Gibbs, Stephanie</cp:lastModifiedBy>
  <dcterms:created xsi:type="dcterms:W3CDTF">2025-06-19T14:02:55Z</dcterms:created>
  <dcterms:modified xsi:type="dcterms:W3CDTF">2025-06-19T14:06:30Z</dcterms:modified>
</cp:coreProperties>
</file>