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5\02 - May\"/>
    </mc:Choice>
  </mc:AlternateContent>
  <xr:revisionPtr revIDLastSave="0" documentId="8_{B099419A-04E0-4DC5-8C04-48095546D707}" xr6:coauthVersionLast="47" xr6:coauthVersionMax="47" xr10:uidLastSave="{00000000-0000-0000-0000-000000000000}"/>
  <bookViews>
    <workbookView xWindow="-120" yWindow="0" windowWidth="12348" windowHeight="12336" xr2:uid="{057B6A32-9269-41DD-AA06-09828E0ED0CC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110" i="1"/>
  <c r="H90" i="1"/>
  <c r="H80" i="1"/>
  <c r="H70" i="1"/>
  <c r="H45" i="1"/>
  <c r="H36" i="1"/>
  <c r="H28" i="1"/>
  <c r="H12" i="1"/>
</calcChain>
</file>

<file path=xl/sharedStrings.xml><?xml version="1.0" encoding="utf-8"?>
<sst xmlns="http://schemas.openxmlformats.org/spreadsheetml/2006/main" count="334" uniqueCount="144">
  <si>
    <t>Purchase Orders Raised Over £5,000 in May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</si>
  <si>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</si>
  <si>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</si>
  <si>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</si>
  <si>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</si>
  <si>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</si>
  <si>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</si>
  <si>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</si>
  <si>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</si>
  <si>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Chunnel Group</t>
  </si>
  <si>
    <t>Beach Management 2020-2025</t>
  </si>
  <si>
    <t>Premises-Related Expenditure</t>
  </si>
  <si>
    <t>P013345</t>
  </si>
  <si>
    <t>Capital</t>
  </si>
  <si>
    <t>Commercial Services Kent Ltd</t>
  </si>
  <si>
    <t>Area Officers</t>
  </si>
  <si>
    <t>Transport Related Expenditure</t>
  </si>
  <si>
    <t>PS00500</t>
  </si>
  <si>
    <t>Revenue</t>
  </si>
  <si>
    <t>Ovenden</t>
  </si>
  <si>
    <t>Charity Parks and Open Spaces</t>
  </si>
  <si>
    <t>P013355</t>
  </si>
  <si>
    <t>Paye Stonewaork @ Restoration</t>
  </si>
  <si>
    <t>Programmed Planned Maintenance</t>
  </si>
  <si>
    <t>P013329</t>
  </si>
  <si>
    <t>Governance &amp; Finance</t>
  </si>
  <si>
    <t>Advanced Business Solutions</t>
  </si>
  <si>
    <t>Ict Operations</t>
  </si>
  <si>
    <t>Supplies And Services</t>
  </si>
  <si>
    <t>IT04760</t>
  </si>
  <si>
    <t>IT04761</t>
  </si>
  <si>
    <t>Arcus Global</t>
  </si>
  <si>
    <t>IT04768</t>
  </si>
  <si>
    <t>Caxton Supplies</t>
  </si>
  <si>
    <t>Civic Centre-Cleaning Contract</t>
  </si>
  <si>
    <t>CO03208</t>
  </si>
  <si>
    <t>Ccs Media Limited</t>
  </si>
  <si>
    <t>IT04763</t>
  </si>
  <si>
    <t>Deos Group.Co.Uk Ltd</t>
  </si>
  <si>
    <t>Printing Services</t>
  </si>
  <si>
    <t>PR02457</t>
  </si>
  <si>
    <t>Kent County Council</t>
  </si>
  <si>
    <t>IT04756</t>
  </si>
  <si>
    <t>Nec Software Solutions Uk Ltd</t>
  </si>
  <si>
    <t>IT04764</t>
  </si>
  <si>
    <t>Virtual Effect Ltd</t>
  </si>
  <si>
    <t>IT04766</t>
  </si>
  <si>
    <t xml:space="preserve">Zurich Municipal </t>
  </si>
  <si>
    <t>Insurance Recharges</t>
  </si>
  <si>
    <t>FS01603</t>
  </si>
  <si>
    <t>Strategy &amp; Resources</t>
  </si>
  <si>
    <t>Mills &amp; Reeve Llp</t>
  </si>
  <si>
    <t>Legal</t>
  </si>
  <si>
    <t>LS00769</t>
  </si>
  <si>
    <t>Thomson Reuters (Professional) Uk Limited</t>
  </si>
  <si>
    <t>LS00768</t>
  </si>
  <si>
    <t>Housing</t>
  </si>
  <si>
    <t>Dover District Council</t>
  </si>
  <si>
    <t>Homelessness(Exc P.S.Leasing)</t>
  </si>
  <si>
    <t>Third Party Payments</t>
  </si>
  <si>
    <t>CH02043</t>
  </si>
  <si>
    <t>Enterprise Rent-A-Car Uk Ltd T/A Enterprise</t>
  </si>
  <si>
    <t>Neighbourhood Management</t>
  </si>
  <si>
    <t>HO00554</t>
  </si>
  <si>
    <t>Empty Home Initiatives</t>
  </si>
  <si>
    <t>Accountancy</t>
  </si>
  <si>
    <t>HO00553</t>
  </si>
  <si>
    <t>Housing Revenue Account</t>
  </si>
  <si>
    <t>Bell Group Ltd</t>
  </si>
  <si>
    <t>Planned Maintenance</t>
  </si>
  <si>
    <t>HA01514</t>
  </si>
  <si>
    <t>Fire Protection Works</t>
  </si>
  <si>
    <t>HA01517</t>
  </si>
  <si>
    <t>Shdf Wave 2 - Capital Works</t>
  </si>
  <si>
    <t>HA01530</t>
  </si>
  <si>
    <t>Capel Groundworks Limited</t>
  </si>
  <si>
    <t>Disabled Adaptations</t>
  </si>
  <si>
    <t>HA01525</t>
  </si>
  <si>
    <t>Fladgate Llp</t>
  </si>
  <si>
    <t>Hra New Builds</t>
  </si>
  <si>
    <t>SD01043</t>
  </si>
  <si>
    <t>G Baker Roofing Ltd</t>
  </si>
  <si>
    <t>Re-Roofing</t>
  </si>
  <si>
    <t>HA01529</t>
  </si>
  <si>
    <t>Green Gnomes Ltd</t>
  </si>
  <si>
    <t>HA01503</t>
  </si>
  <si>
    <t>Hcr Legal Llp</t>
  </si>
  <si>
    <t>SD01044</t>
  </si>
  <si>
    <t>SD01045</t>
  </si>
  <si>
    <t>Jkr Servces T/A Soundcraft</t>
  </si>
  <si>
    <t>Telecare - Digital Upgrade</t>
  </si>
  <si>
    <t>HA01533</t>
  </si>
  <si>
    <t>Martello Building Consultantancy</t>
  </si>
  <si>
    <t>SD01042</t>
  </si>
  <si>
    <t>SD01046</t>
  </si>
  <si>
    <t>Mears Ltd</t>
  </si>
  <si>
    <t>HO00561</t>
  </si>
  <si>
    <t>HO00549</t>
  </si>
  <si>
    <t>Stonegrove Limited</t>
  </si>
  <si>
    <t>HA01506</t>
  </si>
  <si>
    <t>Sureserve Compliance South</t>
  </si>
  <si>
    <t>Dom Gas Heating Improvements</t>
  </si>
  <si>
    <t>HA01510</t>
  </si>
  <si>
    <t>HA01511</t>
  </si>
  <si>
    <t>HA01512</t>
  </si>
  <si>
    <t>Town &amp; Country Housing</t>
  </si>
  <si>
    <t>Handyperson Service</t>
  </si>
  <si>
    <t>HO00558</t>
  </si>
  <si>
    <t>People &amp; Customer Servs</t>
  </si>
  <si>
    <t>Human Resources(Central Costs)</t>
  </si>
  <si>
    <t>HR02025</t>
  </si>
  <si>
    <t>Faerfield Limited</t>
  </si>
  <si>
    <t>Employees</t>
  </si>
  <si>
    <t>HR02023</t>
  </si>
  <si>
    <t>Innovate Healthcare Management Ltd</t>
  </si>
  <si>
    <t>HR02022</t>
  </si>
  <si>
    <t>Place &amp; Growth</t>
  </si>
  <si>
    <t>Amethyst Horticulture Ltd</t>
  </si>
  <si>
    <t>Grounds Maintenance</t>
  </si>
  <si>
    <t>GM12669</t>
  </si>
  <si>
    <t>Commercial Services Trading Ltd</t>
  </si>
  <si>
    <t>Grounds Maintenance Replacement Equipment</t>
  </si>
  <si>
    <t>GM12660</t>
  </si>
  <si>
    <t>GM12673</t>
  </si>
  <si>
    <t>Spaldings (Uk) Ltd</t>
  </si>
  <si>
    <t>GM12668</t>
  </si>
  <si>
    <t>Planning</t>
  </si>
  <si>
    <t>Alliance Leisure Services Ltd</t>
  </si>
  <si>
    <t>Planning Policy</t>
  </si>
  <si>
    <t>SD01047</t>
  </si>
  <si>
    <t>Reg &amp; Community Services</t>
  </si>
  <si>
    <t>Bdi Securities Uk Ltd</t>
  </si>
  <si>
    <t>Off-Street Parking</t>
  </si>
  <si>
    <t>PK01325</t>
  </si>
  <si>
    <t>On-Street Parking Enforcement</t>
  </si>
  <si>
    <t>Flowbird Smart City Uk Ltd</t>
  </si>
  <si>
    <t>PK01326</t>
  </si>
  <si>
    <t>Idom Merebrook Ltd</t>
  </si>
  <si>
    <t>Pollution Reduction</t>
  </si>
  <si>
    <t>EH02617</t>
  </si>
  <si>
    <t>Romney Marsh Community Hub</t>
  </si>
  <si>
    <t>Community Grants</t>
  </si>
  <si>
    <t>CR01704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</si>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</sst>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center" wrapText="1"/>
    </xf>
    <xf numFmtId="0" fontId="11" fillId="0" borderId="2" xfId="0" applyFont="1" applyBorder="1"/>
    <xf numFmtId="4" fontId="1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C639-78CA-465D-AA39-1D55F0011DA4}">
  <dimension ref="B1:I121"/>
  <sheetViews>
    <sheetView tabSelected="1" view="pageBreakPreview" zoomScale="60" zoomScaleNormal="100" workbookViewId="0">
      <selection activeCell="G135" sqref="G135"/>
    </sheetView>
  </sheetViews>
  <sheetFormatPr defaultRowHeight="13.2" x14ac:dyDescent="0.25"/>
  <cols>
    <col min="1" max="1" width="0.6640625" customWidth="1"/>
    <col min="2" max="2" width="0.109375" customWidth="1"/>
    <col min="3" max="3" width="36.88671875" customWidth="1"/>
    <col min="4" max="5" width="33.5546875" customWidth="1"/>
    <col min="6" max="6" width="12.6640625" bestFit="1" customWidth="1"/>
    <col min="7" max="7" width="13" customWidth="1"/>
    <col min="8" max="8" width="15.88671875" bestFit="1" customWidth="1"/>
    <col min="9" max="9" width="10.6640625" customWidth="1"/>
  </cols>
  <sheetData>
    <row r="1" spans="2:9" s="1" customFormat="1" ht="8.5500000000000007" customHeight="1" x14ac:dyDescent="0.2"/>
    <row r="2" spans="2:9" s="1" customFormat="1" ht="31.5" customHeight="1" x14ac:dyDescent="0.2">
      <c r="B2" s="2" t="s">
        <v>0</v>
      </c>
      <c r="C2" s="2"/>
      <c r="D2" s="2"/>
    </row>
    <row r="3" spans="2:9" s="1" customFormat="1" ht="4.2" customHeight="1" x14ac:dyDescent="0.2"/>
    <row r="4" spans="2:9" s="1" customFormat="1" ht="10.050000000000001" customHeight="1" x14ac:dyDescent="0.2"/>
    <row r="5" spans="2:9" s="1" customFormat="1" ht="20.25" customHeight="1" x14ac:dyDescent="0.2">
      <c r="C5" s="3" t="s">
        <v>1</v>
      </c>
    </row>
    <row r="6" spans="2:9" s="1" customFormat="1" ht="10.050000000000001" customHeight="1" x14ac:dyDescent="0.2"/>
    <row r="7" spans="2:9" s="1" customFormat="1" ht="37.799999999999997" customHeight="1" x14ac:dyDescent="0.25"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5" t="s">
        <v>8</v>
      </c>
    </row>
    <row r="8" spans="2:9" s="1" customFormat="1" ht="21.3" customHeight="1" x14ac:dyDescent="0.25">
      <c r="C8" s="6" t="s">
        <v>9</v>
      </c>
      <c r="D8" s="7" t="s">
        <v>10</v>
      </c>
      <c r="E8" s="7" t="s">
        <v>11</v>
      </c>
      <c r="F8" s="8">
        <v>45796</v>
      </c>
      <c r="G8" s="6" t="s">
        <v>12</v>
      </c>
      <c r="H8" s="9">
        <v>100000</v>
      </c>
      <c r="I8" s="10" t="s">
        <v>13</v>
      </c>
    </row>
    <row r="9" spans="2:9" s="1" customFormat="1" ht="21.3" customHeight="1" x14ac:dyDescent="0.25">
      <c r="C9" s="6" t="s">
        <v>14</v>
      </c>
      <c r="D9" s="6" t="s">
        <v>15</v>
      </c>
      <c r="E9" s="6" t="s">
        <v>16</v>
      </c>
      <c r="F9" s="8">
        <v>45797</v>
      </c>
      <c r="G9" s="6" t="s">
        <v>17</v>
      </c>
      <c r="H9" s="9">
        <v>5000</v>
      </c>
      <c r="I9" s="11" t="s">
        <v>18</v>
      </c>
    </row>
    <row r="10" spans="2:9" s="1" customFormat="1" ht="21.3" customHeight="1" x14ac:dyDescent="0.25">
      <c r="C10" s="6" t="s">
        <v>19</v>
      </c>
      <c r="D10" s="7" t="s">
        <v>20</v>
      </c>
      <c r="E10" s="7" t="s">
        <v>11</v>
      </c>
      <c r="F10" s="8">
        <v>45798</v>
      </c>
      <c r="G10" s="6" t="s">
        <v>21</v>
      </c>
      <c r="H10" s="9">
        <v>9996</v>
      </c>
      <c r="I10" s="10" t="s">
        <v>18</v>
      </c>
    </row>
    <row r="11" spans="2:9" s="1" customFormat="1" ht="21.3" customHeight="1" x14ac:dyDescent="0.25">
      <c r="C11" s="6" t="s">
        <v>22</v>
      </c>
      <c r="D11" s="7" t="s">
        <v>23</v>
      </c>
      <c r="E11" s="7" t="s">
        <v>11</v>
      </c>
      <c r="F11" s="8">
        <v>45786</v>
      </c>
      <c r="G11" s="6" t="s">
        <v>24</v>
      </c>
      <c r="H11" s="9">
        <v>8250</v>
      </c>
      <c r="I11" s="11" t="s">
        <v>18</v>
      </c>
    </row>
    <row r="12" spans="2:9" s="1" customFormat="1" ht="20.7" customHeight="1" x14ac:dyDescent="0.25">
      <c r="C12" s="12"/>
      <c r="D12" s="13"/>
      <c r="E12" s="13"/>
      <c r="F12" s="13"/>
      <c r="G12" s="13"/>
      <c r="H12" s="14">
        <f>SUM(H8:H11)</f>
        <v>123246</v>
      </c>
      <c r="I12" s="13"/>
    </row>
    <row r="13" spans="2:9" s="1" customFormat="1" ht="15.45" customHeight="1" x14ac:dyDescent="0.2"/>
    <row r="14" spans="2:9" s="1" customFormat="1" ht="10.050000000000001" customHeight="1" x14ac:dyDescent="0.2"/>
    <row r="15" spans="2:9" s="1" customFormat="1" ht="20.25" customHeight="1" x14ac:dyDescent="0.2">
      <c r="C15" s="3" t="s">
        <v>25</v>
      </c>
    </row>
    <row r="16" spans="2:9" s="1" customFormat="1" ht="10.050000000000001" customHeight="1" x14ac:dyDescent="0.2"/>
    <row r="17" spans="3:9" s="1" customFormat="1" ht="37.799999999999997" customHeight="1" x14ac:dyDescent="0.25">
      <c r="C17" s="4" t="s">
        <v>2</v>
      </c>
      <c r="D17" s="4" t="s">
        <v>3</v>
      </c>
      <c r="E17" s="4" t="s">
        <v>4</v>
      </c>
      <c r="F17" s="4" t="s">
        <v>5</v>
      </c>
      <c r="G17" s="4" t="s">
        <v>6</v>
      </c>
      <c r="H17" s="4" t="s">
        <v>7</v>
      </c>
      <c r="I17" s="5" t="s">
        <v>8</v>
      </c>
    </row>
    <row r="18" spans="3:9" s="1" customFormat="1" ht="21.3" customHeight="1" x14ac:dyDescent="0.25">
      <c r="C18" s="6" t="s">
        <v>26</v>
      </c>
      <c r="D18" s="6" t="s">
        <v>27</v>
      </c>
      <c r="E18" s="6" t="s">
        <v>28</v>
      </c>
      <c r="F18" s="8">
        <v>45786</v>
      </c>
      <c r="G18" s="6" t="s">
        <v>29</v>
      </c>
      <c r="H18" s="9">
        <v>107491.07</v>
      </c>
      <c r="I18" s="11" t="s">
        <v>18</v>
      </c>
    </row>
    <row r="19" spans="3:9" s="1" customFormat="1" ht="21.3" customHeight="1" x14ac:dyDescent="0.25">
      <c r="C19" s="6" t="s">
        <v>26</v>
      </c>
      <c r="D19" s="6" t="s">
        <v>27</v>
      </c>
      <c r="E19" s="6" t="s">
        <v>28</v>
      </c>
      <c r="F19" s="8">
        <v>45786</v>
      </c>
      <c r="G19" s="6" t="s">
        <v>30</v>
      </c>
      <c r="H19" s="9">
        <v>90768.7</v>
      </c>
      <c r="I19" s="11" t="s">
        <v>18</v>
      </c>
    </row>
    <row r="20" spans="3:9" s="1" customFormat="1" ht="21.3" customHeight="1" x14ac:dyDescent="0.25">
      <c r="C20" s="6" t="s">
        <v>31</v>
      </c>
      <c r="D20" s="6" t="s">
        <v>27</v>
      </c>
      <c r="E20" s="6" t="s">
        <v>28</v>
      </c>
      <c r="F20" s="8">
        <v>45807</v>
      </c>
      <c r="G20" s="6" t="s">
        <v>32</v>
      </c>
      <c r="H20" s="9">
        <v>342752.68</v>
      </c>
      <c r="I20" s="11" t="s">
        <v>18</v>
      </c>
    </row>
    <row r="21" spans="3:9" s="1" customFormat="1" ht="21.3" customHeight="1" x14ac:dyDescent="0.25">
      <c r="C21" s="6" t="s">
        <v>33</v>
      </c>
      <c r="D21" s="6" t="s">
        <v>34</v>
      </c>
      <c r="E21" s="6" t="s">
        <v>28</v>
      </c>
      <c r="F21" s="8">
        <v>45800</v>
      </c>
      <c r="G21" s="6" t="s">
        <v>35</v>
      </c>
      <c r="H21" s="9">
        <v>5462.85</v>
      </c>
      <c r="I21" s="11" t="s">
        <v>18</v>
      </c>
    </row>
    <row r="22" spans="3:9" s="1" customFormat="1" ht="21.3" customHeight="1" x14ac:dyDescent="0.25">
      <c r="C22" s="6" t="s">
        <v>36</v>
      </c>
      <c r="D22" s="6" t="s">
        <v>27</v>
      </c>
      <c r="E22" s="6" t="s">
        <v>28</v>
      </c>
      <c r="F22" s="8">
        <v>45786</v>
      </c>
      <c r="G22" s="6" t="s">
        <v>37</v>
      </c>
      <c r="H22" s="9">
        <v>5319.6</v>
      </c>
      <c r="I22" s="11" t="s">
        <v>18</v>
      </c>
    </row>
    <row r="23" spans="3:9" s="1" customFormat="1" ht="21.3" customHeight="1" x14ac:dyDescent="0.25">
      <c r="C23" s="6" t="s">
        <v>38</v>
      </c>
      <c r="D23" s="6" t="s">
        <v>39</v>
      </c>
      <c r="E23" s="6" t="s">
        <v>28</v>
      </c>
      <c r="F23" s="8">
        <v>45796</v>
      </c>
      <c r="G23" s="6" t="s">
        <v>40</v>
      </c>
      <c r="H23" s="9">
        <v>19535</v>
      </c>
      <c r="I23" s="11" t="s">
        <v>18</v>
      </c>
    </row>
    <row r="24" spans="3:9" s="1" customFormat="1" ht="21.3" customHeight="1" x14ac:dyDescent="0.25">
      <c r="C24" s="6" t="s">
        <v>41</v>
      </c>
      <c r="D24" s="6" t="s">
        <v>27</v>
      </c>
      <c r="E24" s="6" t="s">
        <v>28</v>
      </c>
      <c r="F24" s="8">
        <v>45783</v>
      </c>
      <c r="G24" s="6" t="s">
        <v>42</v>
      </c>
      <c r="H24" s="9">
        <v>13000</v>
      </c>
      <c r="I24" s="11" t="s">
        <v>18</v>
      </c>
    </row>
    <row r="25" spans="3:9" s="1" customFormat="1" ht="21.3" customHeight="1" x14ac:dyDescent="0.25">
      <c r="C25" s="6" t="s">
        <v>43</v>
      </c>
      <c r="D25" s="6" t="s">
        <v>27</v>
      </c>
      <c r="E25" s="6" t="s">
        <v>28</v>
      </c>
      <c r="F25" s="8">
        <v>45790</v>
      </c>
      <c r="G25" s="6" t="s">
        <v>44</v>
      </c>
      <c r="H25" s="9">
        <v>91957</v>
      </c>
      <c r="I25" s="11" t="s">
        <v>18</v>
      </c>
    </row>
    <row r="26" spans="3:9" s="1" customFormat="1" ht="21.3" customHeight="1" x14ac:dyDescent="0.25">
      <c r="C26" s="6" t="s">
        <v>45</v>
      </c>
      <c r="D26" s="6" t="s">
        <v>27</v>
      </c>
      <c r="E26" s="6" t="s">
        <v>28</v>
      </c>
      <c r="F26" s="8">
        <v>45792</v>
      </c>
      <c r="G26" s="6" t="s">
        <v>46</v>
      </c>
      <c r="H26" s="9">
        <v>18805.349999999999</v>
      </c>
      <c r="I26" s="11" t="s">
        <v>18</v>
      </c>
    </row>
    <row r="27" spans="3:9" s="1" customFormat="1" ht="21.3" customHeight="1" x14ac:dyDescent="0.25">
      <c r="C27" s="6" t="s">
        <v>47</v>
      </c>
      <c r="D27" s="6" t="s">
        <v>48</v>
      </c>
      <c r="E27" s="6" t="s">
        <v>28</v>
      </c>
      <c r="F27" s="8">
        <v>45784</v>
      </c>
      <c r="G27" s="6" t="s">
        <v>49</v>
      </c>
      <c r="H27" s="9">
        <v>62720.88</v>
      </c>
      <c r="I27" s="11" t="s">
        <v>18</v>
      </c>
    </row>
    <row r="28" spans="3:9" s="1" customFormat="1" ht="20.7" customHeight="1" x14ac:dyDescent="0.25">
      <c r="C28" s="12"/>
      <c r="D28" s="13"/>
      <c r="E28" s="13"/>
      <c r="F28" s="13"/>
      <c r="G28" s="13"/>
      <c r="H28" s="14">
        <f>SUM(H18:H27)</f>
        <v>757813.12999999989</v>
      </c>
      <c r="I28" s="13"/>
    </row>
    <row r="29" spans="3:9" s="1" customFormat="1" ht="15.45" customHeight="1" x14ac:dyDescent="0.2"/>
    <row r="30" spans="3:9" s="1" customFormat="1" ht="10.050000000000001" customHeight="1" x14ac:dyDescent="0.2"/>
    <row r="31" spans="3:9" s="1" customFormat="1" ht="20.25" customHeight="1" x14ac:dyDescent="0.2">
      <c r="C31" s="3" t="s">
        <v>50</v>
      </c>
    </row>
    <row r="32" spans="3:9" s="1" customFormat="1" ht="10.050000000000001" customHeight="1" x14ac:dyDescent="0.2"/>
    <row r="33" spans="3:9" s="1" customFormat="1" ht="37.799999999999997" customHeight="1" x14ac:dyDescent="0.25">
      <c r="C33" s="4" t="s">
        <v>2</v>
      </c>
      <c r="D33" s="4" t="s">
        <v>3</v>
      </c>
      <c r="E33" s="4" t="s">
        <v>4</v>
      </c>
      <c r="F33" s="4" t="s">
        <v>5</v>
      </c>
      <c r="G33" s="4" t="s">
        <v>6</v>
      </c>
      <c r="H33" s="4" t="s">
        <v>7</v>
      </c>
      <c r="I33" s="5" t="s">
        <v>8</v>
      </c>
    </row>
    <row r="34" spans="3:9" s="1" customFormat="1" ht="21.3" customHeight="1" x14ac:dyDescent="0.25">
      <c r="C34" s="6" t="s">
        <v>51</v>
      </c>
      <c r="D34" s="6" t="s">
        <v>52</v>
      </c>
      <c r="E34" s="6" t="s">
        <v>28</v>
      </c>
      <c r="F34" s="8">
        <v>45806</v>
      </c>
      <c r="G34" s="6" t="s">
        <v>53</v>
      </c>
      <c r="H34" s="9">
        <v>8542.9500000000007</v>
      </c>
      <c r="I34" s="11" t="s">
        <v>18</v>
      </c>
    </row>
    <row r="35" spans="3:9" s="1" customFormat="1" ht="21.3" customHeight="1" x14ac:dyDescent="0.25">
      <c r="C35" s="6" t="s">
        <v>54</v>
      </c>
      <c r="D35" s="6" t="s">
        <v>52</v>
      </c>
      <c r="E35" s="6" t="s">
        <v>28</v>
      </c>
      <c r="F35" s="8">
        <v>45796</v>
      </c>
      <c r="G35" s="6" t="s">
        <v>55</v>
      </c>
      <c r="H35" s="9">
        <v>12600.24</v>
      </c>
      <c r="I35" s="11" t="s">
        <v>18</v>
      </c>
    </row>
    <row r="36" spans="3:9" s="1" customFormat="1" ht="20.7" customHeight="1" x14ac:dyDescent="0.25">
      <c r="C36" s="12"/>
      <c r="D36" s="13"/>
      <c r="E36" s="13"/>
      <c r="F36" s="13"/>
      <c r="G36" s="13"/>
      <c r="H36" s="14">
        <f>SUM(H34:H35)</f>
        <v>21143.190000000002</v>
      </c>
      <c r="I36" s="13"/>
    </row>
    <row r="37" spans="3:9" s="1" customFormat="1" ht="15.45" customHeight="1" x14ac:dyDescent="0.2"/>
    <row r="38" spans="3:9" s="1" customFormat="1" ht="10.050000000000001" customHeight="1" x14ac:dyDescent="0.2"/>
    <row r="39" spans="3:9" s="1" customFormat="1" ht="20.25" customHeight="1" x14ac:dyDescent="0.2">
      <c r="C39" s="3" t="s">
        <v>56</v>
      </c>
    </row>
    <row r="40" spans="3:9" s="1" customFormat="1" ht="10.050000000000001" customHeight="1" x14ac:dyDescent="0.2"/>
    <row r="41" spans="3:9" s="1" customFormat="1" ht="37.799999999999997" customHeight="1" x14ac:dyDescent="0.25">
      <c r="C41" s="4" t="s">
        <v>2</v>
      </c>
      <c r="D41" s="4" t="s">
        <v>3</v>
      </c>
      <c r="E41" s="4" t="s">
        <v>4</v>
      </c>
      <c r="F41" s="4" t="s">
        <v>5</v>
      </c>
      <c r="G41" s="4" t="s">
        <v>6</v>
      </c>
      <c r="H41" s="4" t="s">
        <v>7</v>
      </c>
      <c r="I41" s="5" t="s">
        <v>8</v>
      </c>
    </row>
    <row r="42" spans="3:9" s="1" customFormat="1" ht="21.3" customHeight="1" x14ac:dyDescent="0.25">
      <c r="C42" s="6" t="s">
        <v>57</v>
      </c>
      <c r="D42" s="6" t="s">
        <v>58</v>
      </c>
      <c r="E42" s="6" t="s">
        <v>59</v>
      </c>
      <c r="F42" s="8">
        <v>45785</v>
      </c>
      <c r="G42" s="6" t="s">
        <v>60</v>
      </c>
      <c r="H42" s="9">
        <v>15584.42</v>
      </c>
      <c r="I42" s="11" t="s">
        <v>18</v>
      </c>
    </row>
    <row r="43" spans="3:9" s="1" customFormat="1" ht="21.3" customHeight="1" x14ac:dyDescent="0.25">
      <c r="C43" s="6" t="s">
        <v>61</v>
      </c>
      <c r="D43" s="6" t="s">
        <v>62</v>
      </c>
      <c r="E43" s="6" t="s">
        <v>16</v>
      </c>
      <c r="F43" s="8">
        <v>45784</v>
      </c>
      <c r="G43" s="6" t="s">
        <v>63</v>
      </c>
      <c r="H43" s="9">
        <v>8000</v>
      </c>
      <c r="I43" s="11" t="s">
        <v>18</v>
      </c>
    </row>
    <row r="44" spans="3:9" s="1" customFormat="1" ht="21.3" customHeight="1" x14ac:dyDescent="0.25">
      <c r="C44" s="6" t="s">
        <v>41</v>
      </c>
      <c r="D44" s="6" t="s">
        <v>64</v>
      </c>
      <c r="E44" s="6" t="s">
        <v>65</v>
      </c>
      <c r="F44" s="8">
        <v>45783</v>
      </c>
      <c r="G44" s="6" t="s">
        <v>66</v>
      </c>
      <c r="H44" s="9">
        <v>21000</v>
      </c>
      <c r="I44" s="11" t="s">
        <v>13</v>
      </c>
    </row>
    <row r="45" spans="3:9" s="1" customFormat="1" ht="20.7" customHeight="1" x14ac:dyDescent="0.25">
      <c r="C45" s="12"/>
      <c r="D45" s="13"/>
      <c r="E45" s="13"/>
      <c r="F45" s="13"/>
      <c r="G45" s="13"/>
      <c r="H45" s="14">
        <f>SUM(H42:H44)</f>
        <v>44584.42</v>
      </c>
      <c r="I45" s="13"/>
    </row>
    <row r="46" spans="3:9" s="1" customFormat="1" ht="15.45" customHeight="1" x14ac:dyDescent="0.2"/>
    <row r="47" spans="3:9" s="1" customFormat="1" ht="10.050000000000001" customHeight="1" x14ac:dyDescent="0.2"/>
    <row r="48" spans="3:9" s="1" customFormat="1" ht="20.25" customHeight="1" x14ac:dyDescent="0.2">
      <c r="C48" s="3" t="s">
        <v>67</v>
      </c>
    </row>
    <row r="49" spans="3:9" s="1" customFormat="1" ht="10.050000000000001" customHeight="1" x14ac:dyDescent="0.2"/>
    <row r="50" spans="3:9" s="1" customFormat="1" ht="37.799999999999997" customHeight="1" x14ac:dyDescent="0.25">
      <c r="C50" s="4" t="s">
        <v>2</v>
      </c>
      <c r="D50" s="4" t="s">
        <v>3</v>
      </c>
      <c r="E50" s="4" t="s">
        <v>4</v>
      </c>
      <c r="F50" s="4" t="s">
        <v>5</v>
      </c>
      <c r="G50" s="4" t="s">
        <v>6</v>
      </c>
      <c r="H50" s="4" t="s">
        <v>7</v>
      </c>
      <c r="I50" s="5" t="s">
        <v>8</v>
      </c>
    </row>
    <row r="51" spans="3:9" s="1" customFormat="1" ht="21.3" customHeight="1" x14ac:dyDescent="0.25">
      <c r="C51" s="6" t="s">
        <v>68</v>
      </c>
      <c r="D51" s="6" t="s">
        <v>69</v>
      </c>
      <c r="E51" s="6" t="s">
        <v>11</v>
      </c>
      <c r="F51" s="8">
        <v>45789</v>
      </c>
      <c r="G51" s="6" t="s">
        <v>70</v>
      </c>
      <c r="H51" s="9">
        <v>390000</v>
      </c>
      <c r="I51" s="11" t="s">
        <v>18</v>
      </c>
    </row>
    <row r="52" spans="3:9" s="1" customFormat="1" ht="21.3" customHeight="1" x14ac:dyDescent="0.25">
      <c r="C52" s="6" t="s">
        <v>68</v>
      </c>
      <c r="D52" s="6" t="s">
        <v>71</v>
      </c>
      <c r="E52" s="6" t="s">
        <v>11</v>
      </c>
      <c r="F52" s="8">
        <v>45790</v>
      </c>
      <c r="G52" s="6" t="s">
        <v>72</v>
      </c>
      <c r="H52" s="9">
        <v>490000</v>
      </c>
      <c r="I52" s="11" t="s">
        <v>13</v>
      </c>
    </row>
    <row r="53" spans="3:9" s="1" customFormat="1" ht="21.3" customHeight="1" x14ac:dyDescent="0.25">
      <c r="C53" s="6" t="s">
        <v>68</v>
      </c>
      <c r="D53" s="6" t="s">
        <v>73</v>
      </c>
      <c r="E53" s="6" t="s">
        <v>11</v>
      </c>
      <c r="F53" s="8">
        <v>45799</v>
      </c>
      <c r="G53" s="6" t="s">
        <v>74</v>
      </c>
      <c r="H53" s="9">
        <v>600000</v>
      </c>
      <c r="I53" s="11" t="s">
        <v>13</v>
      </c>
    </row>
    <row r="54" spans="3:9" s="1" customFormat="1" ht="21.3" customHeight="1" x14ac:dyDescent="0.25">
      <c r="C54" s="6" t="s">
        <v>75</v>
      </c>
      <c r="D54" s="6" t="s">
        <v>76</v>
      </c>
      <c r="E54" s="6" t="s">
        <v>11</v>
      </c>
      <c r="F54" s="8">
        <v>45797</v>
      </c>
      <c r="G54" s="6" t="s">
        <v>77</v>
      </c>
      <c r="H54" s="9">
        <v>8730</v>
      </c>
      <c r="I54" s="11" t="s">
        <v>13</v>
      </c>
    </row>
    <row r="55" spans="3:9" s="1" customFormat="1" ht="21.3" customHeight="1" x14ac:dyDescent="0.25">
      <c r="C55" s="6" t="s">
        <v>78</v>
      </c>
      <c r="D55" s="6" t="s">
        <v>79</v>
      </c>
      <c r="E55" s="6" t="s">
        <v>11</v>
      </c>
      <c r="F55" s="8">
        <v>45796</v>
      </c>
      <c r="G55" s="6" t="s">
        <v>80</v>
      </c>
      <c r="H55" s="9">
        <v>24000</v>
      </c>
      <c r="I55" s="11" t="s">
        <v>13</v>
      </c>
    </row>
    <row r="56" spans="3:9" s="1" customFormat="1" ht="21.3" customHeight="1" x14ac:dyDescent="0.25">
      <c r="C56" s="6" t="s">
        <v>81</v>
      </c>
      <c r="D56" s="6" t="s">
        <v>82</v>
      </c>
      <c r="E56" s="6" t="s">
        <v>11</v>
      </c>
      <c r="F56" s="8">
        <v>45799</v>
      </c>
      <c r="G56" s="6" t="s">
        <v>83</v>
      </c>
      <c r="H56" s="9">
        <v>98320</v>
      </c>
      <c r="I56" s="11" t="s">
        <v>13</v>
      </c>
    </row>
    <row r="57" spans="3:9" s="1" customFormat="1" ht="21.3" customHeight="1" x14ac:dyDescent="0.25">
      <c r="C57" s="6" t="s">
        <v>84</v>
      </c>
      <c r="D57" s="6" t="s">
        <v>73</v>
      </c>
      <c r="E57" s="6" t="s">
        <v>11</v>
      </c>
      <c r="F57" s="8">
        <v>45779</v>
      </c>
      <c r="G57" s="6" t="s">
        <v>85</v>
      </c>
      <c r="H57" s="9">
        <v>87200</v>
      </c>
      <c r="I57" s="11" t="s">
        <v>13</v>
      </c>
    </row>
    <row r="58" spans="3:9" s="1" customFormat="1" ht="21.3" customHeight="1" x14ac:dyDescent="0.25">
      <c r="C58" s="6" t="s">
        <v>86</v>
      </c>
      <c r="D58" s="6" t="s">
        <v>79</v>
      </c>
      <c r="E58" s="6" t="s">
        <v>11</v>
      </c>
      <c r="F58" s="8">
        <v>45797</v>
      </c>
      <c r="G58" s="6" t="s">
        <v>87</v>
      </c>
      <c r="H58" s="9">
        <v>12000</v>
      </c>
      <c r="I58" s="11" t="s">
        <v>13</v>
      </c>
    </row>
    <row r="59" spans="3:9" s="1" customFormat="1" ht="21.3" customHeight="1" x14ac:dyDescent="0.25">
      <c r="C59" s="6" t="s">
        <v>86</v>
      </c>
      <c r="D59" s="6" t="s">
        <v>79</v>
      </c>
      <c r="E59" s="6" t="s">
        <v>11</v>
      </c>
      <c r="F59" s="8">
        <v>45797</v>
      </c>
      <c r="G59" s="6" t="s">
        <v>88</v>
      </c>
      <c r="H59" s="9">
        <v>12000</v>
      </c>
      <c r="I59" s="11" t="s">
        <v>13</v>
      </c>
    </row>
    <row r="60" spans="3:9" s="1" customFormat="1" ht="21.3" customHeight="1" x14ac:dyDescent="0.25">
      <c r="C60" s="6" t="s">
        <v>89</v>
      </c>
      <c r="D60" s="6" t="s">
        <v>90</v>
      </c>
      <c r="E60" s="6" t="s">
        <v>11</v>
      </c>
      <c r="F60" s="8">
        <v>45806</v>
      </c>
      <c r="G60" s="6" t="s">
        <v>91</v>
      </c>
      <c r="H60" s="9">
        <v>8200</v>
      </c>
      <c r="I60" s="11" t="s">
        <v>13</v>
      </c>
    </row>
    <row r="61" spans="3:9" s="1" customFormat="1" ht="21.3" customHeight="1" x14ac:dyDescent="0.25">
      <c r="C61" s="6" t="s">
        <v>92</v>
      </c>
      <c r="D61" s="6" t="s">
        <v>79</v>
      </c>
      <c r="E61" s="6" t="s">
        <v>11</v>
      </c>
      <c r="F61" s="8">
        <v>45796</v>
      </c>
      <c r="G61" s="6" t="s">
        <v>93</v>
      </c>
      <c r="H61" s="9">
        <v>21600</v>
      </c>
      <c r="I61" s="11" t="s">
        <v>13</v>
      </c>
    </row>
    <row r="62" spans="3:9" s="1" customFormat="1" ht="21.3" customHeight="1" x14ac:dyDescent="0.25">
      <c r="C62" s="6" t="s">
        <v>92</v>
      </c>
      <c r="D62" s="6" t="s">
        <v>79</v>
      </c>
      <c r="E62" s="6" t="s">
        <v>11</v>
      </c>
      <c r="F62" s="8">
        <v>45806</v>
      </c>
      <c r="G62" s="6" t="s">
        <v>94</v>
      </c>
      <c r="H62" s="9">
        <v>37500</v>
      </c>
      <c r="I62" s="11" t="s">
        <v>13</v>
      </c>
    </row>
    <row r="63" spans="3:9" s="1" customFormat="1" ht="21.3" customHeight="1" x14ac:dyDescent="0.25">
      <c r="C63" s="6" t="s">
        <v>95</v>
      </c>
      <c r="D63" s="6" t="s">
        <v>79</v>
      </c>
      <c r="E63" s="6" t="s">
        <v>11</v>
      </c>
      <c r="F63" s="8">
        <v>45796</v>
      </c>
      <c r="G63" s="6" t="s">
        <v>96</v>
      </c>
      <c r="H63" s="9">
        <v>8140.48</v>
      </c>
      <c r="I63" s="11" t="s">
        <v>13</v>
      </c>
    </row>
    <row r="64" spans="3:9" s="1" customFormat="1" ht="21.3" customHeight="1" x14ac:dyDescent="0.25">
      <c r="C64" s="6" t="s">
        <v>43</v>
      </c>
      <c r="D64" s="6" t="s">
        <v>56</v>
      </c>
      <c r="E64" s="6" t="s">
        <v>28</v>
      </c>
      <c r="F64" s="8">
        <v>45783</v>
      </c>
      <c r="G64" s="6" t="s">
        <v>97</v>
      </c>
      <c r="H64" s="9">
        <v>156556.57</v>
      </c>
      <c r="I64" s="11" t="s">
        <v>18</v>
      </c>
    </row>
    <row r="65" spans="3:9" s="1" customFormat="1" ht="21.3" customHeight="1" x14ac:dyDescent="0.25">
      <c r="C65" s="6" t="s">
        <v>98</v>
      </c>
      <c r="D65" s="6" t="s">
        <v>69</v>
      </c>
      <c r="E65" s="6" t="s">
        <v>11</v>
      </c>
      <c r="F65" s="8">
        <v>45784</v>
      </c>
      <c r="G65" s="6" t="s">
        <v>99</v>
      </c>
      <c r="H65" s="9">
        <v>27100</v>
      </c>
      <c r="I65" s="11" t="s">
        <v>18</v>
      </c>
    </row>
    <row r="66" spans="3:9" s="1" customFormat="1" ht="21.3" customHeight="1" x14ac:dyDescent="0.25">
      <c r="C66" s="6" t="s">
        <v>100</v>
      </c>
      <c r="D66" s="6" t="s">
        <v>101</v>
      </c>
      <c r="E66" s="6" t="s">
        <v>11</v>
      </c>
      <c r="F66" s="8">
        <v>45785</v>
      </c>
      <c r="G66" s="6" t="s">
        <v>102</v>
      </c>
      <c r="H66" s="9">
        <v>100000</v>
      </c>
      <c r="I66" s="11" t="s">
        <v>13</v>
      </c>
    </row>
    <row r="67" spans="3:9" s="1" customFormat="1" ht="21.3" customHeight="1" x14ac:dyDescent="0.25">
      <c r="C67" s="6" t="s">
        <v>100</v>
      </c>
      <c r="D67" s="6" t="s">
        <v>69</v>
      </c>
      <c r="E67" s="6" t="s">
        <v>11</v>
      </c>
      <c r="F67" s="8">
        <v>45785</v>
      </c>
      <c r="G67" s="6" t="s">
        <v>103</v>
      </c>
      <c r="H67" s="9">
        <v>70000</v>
      </c>
      <c r="I67" s="11" t="s">
        <v>18</v>
      </c>
    </row>
    <row r="68" spans="3:9" s="1" customFormat="1" ht="21.3" customHeight="1" x14ac:dyDescent="0.25">
      <c r="C68" s="6" t="s">
        <v>100</v>
      </c>
      <c r="D68" s="6" t="s">
        <v>69</v>
      </c>
      <c r="E68" s="6" t="s">
        <v>11</v>
      </c>
      <c r="F68" s="8">
        <v>45785</v>
      </c>
      <c r="G68" s="6" t="s">
        <v>104</v>
      </c>
      <c r="H68" s="9">
        <v>250000</v>
      </c>
      <c r="I68" s="11" t="s">
        <v>18</v>
      </c>
    </row>
    <row r="69" spans="3:9" s="1" customFormat="1" ht="21.3" customHeight="1" x14ac:dyDescent="0.25">
      <c r="C69" s="6" t="s">
        <v>105</v>
      </c>
      <c r="D69" s="6" t="s">
        <v>106</v>
      </c>
      <c r="E69" s="6" t="s">
        <v>11</v>
      </c>
      <c r="F69" s="8">
        <v>45790</v>
      </c>
      <c r="G69" s="6" t="s">
        <v>107</v>
      </c>
      <c r="H69" s="9">
        <v>33404.120000000003</v>
      </c>
      <c r="I69" s="11" t="s">
        <v>18</v>
      </c>
    </row>
    <row r="70" spans="3:9" s="1" customFormat="1" ht="20.7" customHeight="1" x14ac:dyDescent="0.25">
      <c r="C70" s="12"/>
      <c r="D70" s="13"/>
      <c r="E70" s="13"/>
      <c r="F70" s="13"/>
      <c r="G70" s="13"/>
      <c r="H70" s="14">
        <f>SUM(H51:H69)</f>
        <v>2434751.17</v>
      </c>
      <c r="I70" s="13"/>
    </row>
    <row r="71" spans="3:9" s="1" customFormat="1" ht="15.45" customHeight="1" x14ac:dyDescent="0.2"/>
    <row r="72" spans="3:9" s="1" customFormat="1" ht="10.050000000000001" customHeight="1" x14ac:dyDescent="0.2"/>
    <row r="73" spans="3:9" s="1" customFormat="1" ht="10.050000000000001" customHeight="1" x14ac:dyDescent="0.2"/>
    <row r="74" spans="3:9" s="1" customFormat="1" ht="20.25" customHeight="1" x14ac:dyDescent="0.2">
      <c r="C74" s="3" t="s">
        <v>108</v>
      </c>
    </row>
    <row r="75" spans="3:9" s="1" customFormat="1" ht="10.050000000000001" customHeight="1" x14ac:dyDescent="0.2"/>
    <row r="76" spans="3:9" s="1" customFormat="1" ht="37.799999999999997" customHeight="1" x14ac:dyDescent="0.25">
      <c r="C76" s="4" t="s">
        <v>2</v>
      </c>
      <c r="D76" s="4" t="s">
        <v>3</v>
      </c>
      <c r="E76" s="4" t="s">
        <v>4</v>
      </c>
      <c r="F76" s="4" t="s">
        <v>5</v>
      </c>
      <c r="G76" s="4" t="s">
        <v>6</v>
      </c>
      <c r="H76" s="4" t="s">
        <v>7</v>
      </c>
      <c r="I76" s="5" t="s">
        <v>8</v>
      </c>
    </row>
    <row r="77" spans="3:9" s="1" customFormat="1" ht="21.3" customHeight="1" x14ac:dyDescent="0.25">
      <c r="C77" s="6" t="s">
        <v>14</v>
      </c>
      <c r="D77" s="6" t="s">
        <v>109</v>
      </c>
      <c r="E77" s="6" t="s">
        <v>28</v>
      </c>
      <c r="F77" s="8">
        <v>45807</v>
      </c>
      <c r="G77" s="6" t="s">
        <v>110</v>
      </c>
      <c r="H77" s="9">
        <v>6000</v>
      </c>
      <c r="I77" s="11" t="s">
        <v>18</v>
      </c>
    </row>
    <row r="78" spans="3:9" s="1" customFormat="1" ht="21.3" customHeight="1" x14ac:dyDescent="0.25">
      <c r="C78" s="6" t="s">
        <v>111</v>
      </c>
      <c r="D78" s="6" t="s">
        <v>109</v>
      </c>
      <c r="E78" s="6" t="s">
        <v>112</v>
      </c>
      <c r="F78" s="8">
        <v>45788</v>
      </c>
      <c r="G78" s="6" t="s">
        <v>113</v>
      </c>
      <c r="H78" s="9">
        <v>20000</v>
      </c>
      <c r="I78" s="11" t="s">
        <v>18</v>
      </c>
    </row>
    <row r="79" spans="3:9" s="1" customFormat="1" ht="21.3" customHeight="1" x14ac:dyDescent="0.25">
      <c r="C79" s="6" t="s">
        <v>114</v>
      </c>
      <c r="D79" s="6" t="s">
        <v>109</v>
      </c>
      <c r="E79" s="6" t="s">
        <v>112</v>
      </c>
      <c r="F79" s="8">
        <v>45788</v>
      </c>
      <c r="G79" s="6" t="s">
        <v>115</v>
      </c>
      <c r="H79" s="9">
        <v>15000</v>
      </c>
      <c r="I79" s="11" t="s">
        <v>18</v>
      </c>
    </row>
    <row r="80" spans="3:9" s="1" customFormat="1" ht="20.7" customHeight="1" x14ac:dyDescent="0.25">
      <c r="C80" s="12"/>
      <c r="D80" s="13"/>
      <c r="E80" s="13"/>
      <c r="F80" s="13"/>
      <c r="G80" s="13"/>
      <c r="H80" s="14">
        <f>SUM(H77:H79)</f>
        <v>41000</v>
      </c>
      <c r="I80" s="13"/>
    </row>
    <row r="81" spans="3:9" s="1" customFormat="1" ht="15.45" customHeight="1" x14ac:dyDescent="0.2"/>
    <row r="82" spans="3:9" s="1" customFormat="1" ht="10.050000000000001" customHeight="1" x14ac:dyDescent="0.2"/>
    <row r="83" spans="3:9" s="1" customFormat="1" ht="20.25" customHeight="1" x14ac:dyDescent="0.2">
      <c r="C83" s="3" t="s">
        <v>116</v>
      </c>
    </row>
    <row r="84" spans="3:9" s="1" customFormat="1" ht="10.050000000000001" customHeight="1" x14ac:dyDescent="0.2"/>
    <row r="85" spans="3:9" s="1" customFormat="1" ht="37.799999999999997" customHeight="1" x14ac:dyDescent="0.25">
      <c r="C85" s="4" t="s">
        <v>2</v>
      </c>
      <c r="D85" s="4" t="s">
        <v>3</v>
      </c>
      <c r="E85" s="4" t="s">
        <v>4</v>
      </c>
      <c r="F85" s="4" t="s">
        <v>5</v>
      </c>
      <c r="G85" s="4" t="s">
        <v>6</v>
      </c>
      <c r="H85" s="4" t="s">
        <v>7</v>
      </c>
      <c r="I85" s="5" t="s">
        <v>8</v>
      </c>
    </row>
    <row r="86" spans="3:9" s="1" customFormat="1" ht="21.3" customHeight="1" x14ac:dyDescent="0.25">
      <c r="C86" s="6" t="s">
        <v>117</v>
      </c>
      <c r="D86" s="6" t="s">
        <v>118</v>
      </c>
      <c r="E86" s="6" t="s">
        <v>28</v>
      </c>
      <c r="F86" s="8">
        <v>45785</v>
      </c>
      <c r="G86" s="6" t="s">
        <v>119</v>
      </c>
      <c r="H86" s="9">
        <v>7112</v>
      </c>
      <c r="I86" s="11" t="s">
        <v>18</v>
      </c>
    </row>
    <row r="87" spans="3:9" s="1" customFormat="1" ht="21.3" customHeight="1" x14ac:dyDescent="0.25">
      <c r="C87" s="6" t="s">
        <v>120</v>
      </c>
      <c r="D87" s="6" t="s">
        <v>121</v>
      </c>
      <c r="E87" s="6" t="s">
        <v>28</v>
      </c>
      <c r="F87" s="8">
        <v>45784</v>
      </c>
      <c r="G87" s="6" t="s">
        <v>122</v>
      </c>
      <c r="H87" s="9">
        <v>33275.29</v>
      </c>
      <c r="I87" s="11" t="s">
        <v>13</v>
      </c>
    </row>
    <row r="88" spans="3:9" s="1" customFormat="1" ht="21.3" customHeight="1" x14ac:dyDescent="0.25">
      <c r="C88" s="6" t="s">
        <v>120</v>
      </c>
      <c r="D88" s="6" t="s">
        <v>121</v>
      </c>
      <c r="E88" s="6" t="s">
        <v>28</v>
      </c>
      <c r="F88" s="8">
        <v>45790</v>
      </c>
      <c r="G88" s="6" t="s">
        <v>123</v>
      </c>
      <c r="H88" s="9">
        <v>33275.29</v>
      </c>
      <c r="I88" s="11" t="s">
        <v>13</v>
      </c>
    </row>
    <row r="89" spans="3:9" s="1" customFormat="1" ht="21.3" customHeight="1" x14ac:dyDescent="0.25">
      <c r="C89" s="6" t="s">
        <v>124</v>
      </c>
      <c r="D89" s="6" t="s">
        <v>118</v>
      </c>
      <c r="E89" s="6" t="s">
        <v>28</v>
      </c>
      <c r="F89" s="8">
        <v>45785</v>
      </c>
      <c r="G89" s="6" t="s">
        <v>125</v>
      </c>
      <c r="H89" s="9">
        <v>6408.23</v>
      </c>
      <c r="I89" s="11" t="s">
        <v>18</v>
      </c>
    </row>
    <row r="90" spans="3:9" s="1" customFormat="1" ht="20.7" customHeight="1" x14ac:dyDescent="0.25">
      <c r="C90" s="12"/>
      <c r="D90" s="13"/>
      <c r="E90" s="13"/>
      <c r="F90" s="13"/>
      <c r="G90" s="13"/>
      <c r="H90" s="14">
        <f>SUM(H86:H89)</f>
        <v>80070.81</v>
      </c>
      <c r="I90" s="13"/>
    </row>
    <row r="91" spans="3:9" s="1" customFormat="1" ht="15.45" customHeight="1" x14ac:dyDescent="0.2"/>
    <row r="92" spans="3:9" s="1" customFormat="1" ht="15.45" customHeight="1" x14ac:dyDescent="0.2"/>
    <row r="93" spans="3:9" s="1" customFormat="1" ht="15.45" customHeight="1" x14ac:dyDescent="0.2"/>
    <row r="94" spans="3:9" ht="15.6" x14ac:dyDescent="0.25">
      <c r="C94" s="15" t="s">
        <v>126</v>
      </c>
      <c r="D94" s="16"/>
      <c r="E94" s="16"/>
      <c r="F94" s="16"/>
      <c r="G94" s="16"/>
      <c r="H94" s="16"/>
      <c r="I94" s="16"/>
    </row>
    <row r="95" spans="3:9" x14ac:dyDescent="0.25">
      <c r="C95" s="16"/>
      <c r="D95" s="16"/>
      <c r="E95" s="16"/>
      <c r="F95" s="16"/>
      <c r="G95" s="16"/>
      <c r="H95" s="16"/>
      <c r="I95" s="16"/>
    </row>
    <row r="96" spans="3:9" ht="26.4" x14ac:dyDescent="0.25">
      <c r="C96" s="17" t="s">
        <v>2</v>
      </c>
      <c r="D96" s="17" t="s">
        <v>3</v>
      </c>
      <c r="E96" s="17" t="s">
        <v>4</v>
      </c>
      <c r="F96" s="17" t="s">
        <v>5</v>
      </c>
      <c r="G96" s="17" t="s">
        <v>6</v>
      </c>
      <c r="H96" s="17" t="s">
        <v>7</v>
      </c>
      <c r="I96" s="18" t="s">
        <v>8</v>
      </c>
    </row>
    <row r="97" spans="3:9" s="1" customFormat="1" ht="21.3" customHeight="1" x14ac:dyDescent="0.25">
      <c r="C97" s="6" t="s">
        <v>127</v>
      </c>
      <c r="D97" s="6" t="s">
        <v>128</v>
      </c>
      <c r="E97" s="6" t="s">
        <v>28</v>
      </c>
      <c r="F97" s="8">
        <v>45806</v>
      </c>
      <c r="G97" s="6" t="s">
        <v>129</v>
      </c>
      <c r="H97" s="9">
        <v>44500</v>
      </c>
      <c r="I97" s="11" t="s">
        <v>18</v>
      </c>
    </row>
    <row r="98" spans="3:9" s="1" customFormat="1" ht="10.050000000000001" customHeight="1" x14ac:dyDescent="0.2"/>
    <row r="99" spans="3:9" s="1" customFormat="1" ht="10.050000000000001" customHeight="1" x14ac:dyDescent="0.2"/>
    <row r="100" spans="3:9" s="1" customFormat="1" ht="10.050000000000001" customHeight="1" x14ac:dyDescent="0.2"/>
    <row r="101" spans="3:9" s="1" customFormat="1" ht="20.25" customHeight="1" x14ac:dyDescent="0.2">
      <c r="C101" s="3" t="s">
        <v>130</v>
      </c>
    </row>
    <row r="102" spans="3:9" s="1" customFormat="1" ht="10.050000000000001" customHeight="1" x14ac:dyDescent="0.2"/>
    <row r="103" spans="3:9" s="1" customFormat="1" ht="37.799999999999997" customHeight="1" x14ac:dyDescent="0.25">
      <c r="C103" s="4" t="s">
        <v>2</v>
      </c>
      <c r="D103" s="4" t="s">
        <v>3</v>
      </c>
      <c r="E103" s="4" t="s">
        <v>4</v>
      </c>
      <c r="F103" s="4" t="s">
        <v>5</v>
      </c>
      <c r="G103" s="4" t="s">
        <v>6</v>
      </c>
      <c r="H103" s="4" t="s">
        <v>7</v>
      </c>
      <c r="I103" s="5" t="s">
        <v>8</v>
      </c>
    </row>
    <row r="104" spans="3:9" s="1" customFormat="1" ht="21.3" customHeight="1" x14ac:dyDescent="0.25">
      <c r="C104" s="6" t="s">
        <v>131</v>
      </c>
      <c r="D104" s="6" t="s">
        <v>132</v>
      </c>
      <c r="E104" s="6" t="s">
        <v>28</v>
      </c>
      <c r="F104" s="8">
        <v>45807</v>
      </c>
      <c r="G104" s="6" t="s">
        <v>133</v>
      </c>
      <c r="H104" s="9">
        <v>8749</v>
      </c>
      <c r="I104" s="11" t="s">
        <v>18</v>
      </c>
    </row>
    <row r="105" spans="3:9" s="1" customFormat="1" ht="21.3" customHeight="1" x14ac:dyDescent="0.25">
      <c r="C105" s="6" t="s">
        <v>131</v>
      </c>
      <c r="D105" s="6" t="s">
        <v>134</v>
      </c>
      <c r="E105" s="6" t="s">
        <v>28</v>
      </c>
      <c r="F105" s="8">
        <v>45807</v>
      </c>
      <c r="G105" s="6" t="s">
        <v>133</v>
      </c>
      <c r="H105" s="9">
        <v>5022</v>
      </c>
      <c r="I105" s="11" t="s">
        <v>18</v>
      </c>
    </row>
    <row r="106" spans="3:9" s="1" customFormat="1" ht="21.3" customHeight="1" x14ac:dyDescent="0.25">
      <c r="C106" s="6" t="s">
        <v>135</v>
      </c>
      <c r="D106" s="6" t="s">
        <v>132</v>
      </c>
      <c r="E106" s="6" t="s">
        <v>28</v>
      </c>
      <c r="F106" s="8">
        <v>45807</v>
      </c>
      <c r="G106" s="6" t="s">
        <v>136</v>
      </c>
      <c r="H106" s="9">
        <v>7450</v>
      </c>
      <c r="I106" s="11" t="s">
        <v>18</v>
      </c>
    </row>
    <row r="107" spans="3:9" s="1" customFormat="1" ht="21.3" customHeight="1" x14ac:dyDescent="0.25">
      <c r="C107" s="6" t="s">
        <v>135</v>
      </c>
      <c r="D107" s="6" t="s">
        <v>134</v>
      </c>
      <c r="E107" s="6" t="s">
        <v>28</v>
      </c>
      <c r="F107" s="8">
        <v>45807</v>
      </c>
      <c r="G107" s="6" t="s">
        <v>136</v>
      </c>
      <c r="H107" s="9">
        <v>3850</v>
      </c>
      <c r="I107" s="11" t="s">
        <v>18</v>
      </c>
    </row>
    <row r="108" spans="3:9" s="1" customFormat="1" ht="21.3" customHeight="1" x14ac:dyDescent="0.25">
      <c r="C108" s="6" t="s">
        <v>137</v>
      </c>
      <c r="D108" s="6" t="s">
        <v>138</v>
      </c>
      <c r="E108" s="6" t="s">
        <v>28</v>
      </c>
      <c r="F108" s="8">
        <v>45785</v>
      </c>
      <c r="G108" s="6" t="s">
        <v>139</v>
      </c>
      <c r="H108" s="9">
        <v>20000</v>
      </c>
      <c r="I108" s="11" t="s">
        <v>18</v>
      </c>
    </row>
    <row r="109" spans="3:9" s="1" customFormat="1" ht="21.3" customHeight="1" x14ac:dyDescent="0.25">
      <c r="C109" s="6" t="s">
        <v>140</v>
      </c>
      <c r="D109" s="6" t="s">
        <v>141</v>
      </c>
      <c r="E109" s="6" t="s">
        <v>28</v>
      </c>
      <c r="F109" s="8">
        <v>45789</v>
      </c>
      <c r="G109" s="6" t="s">
        <v>142</v>
      </c>
      <c r="H109" s="9">
        <v>5000</v>
      </c>
      <c r="I109" s="11" t="s">
        <v>18</v>
      </c>
    </row>
    <row r="110" spans="3:9" s="1" customFormat="1" ht="20.7" customHeight="1" x14ac:dyDescent="0.25">
      <c r="C110" s="12"/>
      <c r="D110" s="13"/>
      <c r="E110" s="13"/>
      <c r="F110" s="13"/>
      <c r="G110" s="13"/>
      <c r="H110" s="14">
        <f>SUM(H104:H109)</f>
        <v>50071</v>
      </c>
      <c r="I110" s="13"/>
    </row>
    <row r="112" spans="3:9" x14ac:dyDescent="0.25">
      <c r="G112" s="19" t="s">
        <v>143</v>
      </c>
      <c r="H112" s="20">
        <f>H110+H90+H97+H80+H70+H45+H36+H28+H12</f>
        <v>3597179.7199999997</v>
      </c>
    </row>
    <row r="121" spans="3:9" x14ac:dyDescent="0.25">
      <c r="C121" s="16"/>
      <c r="D121" s="16"/>
      <c r="E121" s="16"/>
      <c r="F121" s="16"/>
      <c r="G121" s="16"/>
      <c r="H121" s="16"/>
      <c r="I121" s="16"/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2025-06-19T15:23:57Z</dcterms:created>
  <dcterms:modified xsi:type="dcterms:W3CDTF">2025-06-19T15:26:07Z</dcterms:modified>
</cp:coreProperties>
</file>