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5\03 - June\"/>
    </mc:Choice>
  </mc:AlternateContent>
  <xr:revisionPtr revIDLastSave="0" documentId="13_ncr:1_{7A9798D8-7B47-41E9-94CB-ED51AAFE1798}" xr6:coauthVersionLast="47" xr6:coauthVersionMax="47" xr10:uidLastSave="{00000000-0000-0000-0000-000000000000}"/>
  <bookViews>
    <workbookView xWindow="-108" yWindow="-108" windowWidth="23256" windowHeight="12456" xr2:uid="{38142763-4D6E-454D-A397-849497810891}"/>
  </bookViews>
  <sheets>
    <sheet name="Website Copy" sheetId="1" r:id="rId1"/>
  </sheets>
  <definedNames>
    <definedName name="_xlnm.Print_Area" localSheetId="0">'Website Copy'!$A$1:$I$95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H77" i="1"/>
  <c r="H69" i="1"/>
  <c r="H55" i="1"/>
  <c r="H48" i="1"/>
  <c r="H34" i="1"/>
  <c r="H23" i="1"/>
  <c r="H12" i="1"/>
  <c r="H95" i="1" s="1"/>
</calcChain>
</file>

<file path=xl/sharedStrings.xml><?xml version="1.0" encoding="utf-8"?>
<sst xmlns="http://schemas.openxmlformats.org/spreadsheetml/2006/main" count="281" uniqueCount="138">
  <si>
    <t>Purchase Orders Raised Over £5,000 in June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</si>
  <si>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</si>
  <si>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</si>
  <si>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</si>
  <si>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</si>
  <si>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</si>
  <si>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</si>
  <si>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</si>
  <si>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</si>
  <si>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Chunnel Group</t>
  </si>
  <si>
    <t>Beach Managementment 2020-2025</t>
  </si>
  <si>
    <t>Supplies and Services</t>
  </si>
  <si>
    <t>P013388</t>
  </si>
  <si>
    <t>Capital</t>
  </si>
  <si>
    <t>Countrywide Ind. Coatings</t>
  </si>
  <si>
    <t>RMC Bridge Painting</t>
  </si>
  <si>
    <t>Premises-Related Expenditure</t>
  </si>
  <si>
    <t>P013400</t>
  </si>
  <si>
    <t>Revenue</t>
  </si>
  <si>
    <t>`</t>
  </si>
  <si>
    <t>Creative Foundation</t>
  </si>
  <si>
    <t>Car Parks</t>
  </si>
  <si>
    <t>P013418</t>
  </si>
  <si>
    <t>Defluo Group</t>
  </si>
  <si>
    <t>Public Toilets</t>
  </si>
  <si>
    <t>P013403</t>
  </si>
  <si>
    <t>JAG Engineering Designs Ltd</t>
  </si>
  <si>
    <t>Programmed Planned Maintenance</t>
  </si>
  <si>
    <t>P013366</t>
  </si>
  <si>
    <t>Governance &amp; Finance</t>
  </si>
  <si>
    <t>Arlingclose Ltd</t>
  </si>
  <si>
    <t>Corporate Management-Misc Exp</t>
  </si>
  <si>
    <t>Supplies And Services</t>
  </si>
  <si>
    <t>FS01609</t>
  </si>
  <si>
    <t>Dover District Council</t>
  </si>
  <si>
    <t>Internal Audit</t>
  </si>
  <si>
    <t>Third Party Payments</t>
  </si>
  <si>
    <t>FS01610</t>
  </si>
  <si>
    <t>Edenred</t>
  </si>
  <si>
    <t>Council Tax Reduction Scheme</t>
  </si>
  <si>
    <t>Income</t>
  </si>
  <si>
    <t>RB01504</t>
  </si>
  <si>
    <t>RB01506</t>
  </si>
  <si>
    <t>RB01508</t>
  </si>
  <si>
    <t>Housing</t>
  </si>
  <si>
    <t>24/7 Housing Ltd T/A Cornerstone Property Grp</t>
  </si>
  <si>
    <t>Homelessness (Grant Funded Exp</t>
  </si>
  <si>
    <t>CH02051</t>
  </si>
  <si>
    <t>Ascp Group Limited</t>
  </si>
  <si>
    <t>VRQ L4 Diploma</t>
  </si>
  <si>
    <t>Employees</t>
  </si>
  <si>
    <t>HA01540</t>
  </si>
  <si>
    <t>Folkestone Rainbow Centre</t>
  </si>
  <si>
    <t>HO00580</t>
  </si>
  <si>
    <t>Paramount Independent Property Services Llp</t>
  </si>
  <si>
    <t>Homelessness(Exc P.S.Leasing)</t>
  </si>
  <si>
    <t>CH02050</t>
  </si>
  <si>
    <t>Housing Revenue Account</t>
  </si>
  <si>
    <t>Elite Flooring Online Ltd</t>
  </si>
  <si>
    <t>Cyclical Sheltered</t>
  </si>
  <si>
    <t>HA01539</t>
  </si>
  <si>
    <t>Fischer Heat Uk T/A Fischer Electric</t>
  </si>
  <si>
    <t>Planned Maintenance</t>
  </si>
  <si>
    <t>HA01551</t>
  </si>
  <si>
    <t>Highview Group Ltd</t>
  </si>
  <si>
    <t>Re-Roofing</t>
  </si>
  <si>
    <t>HA01536</t>
  </si>
  <si>
    <t>Mears Ltd</t>
  </si>
  <si>
    <t>Partnering Costs</t>
  </si>
  <si>
    <t>HA01541</t>
  </si>
  <si>
    <t>Multisteel Ltd</t>
  </si>
  <si>
    <t>Telecare - Digital Upgrade</t>
  </si>
  <si>
    <t>HA01535</t>
  </si>
  <si>
    <t>Stonegrove Limited</t>
  </si>
  <si>
    <t>HA01537</t>
  </si>
  <si>
    <t>HA01550</t>
  </si>
  <si>
    <t>The Housing Ombudsman</t>
  </si>
  <si>
    <t>HO00573</t>
  </si>
  <si>
    <t>People &amp; Customer Services</t>
  </si>
  <si>
    <t>Pcc Elections</t>
  </si>
  <si>
    <t>Pcc 2024</t>
  </si>
  <si>
    <t>DS01349</t>
  </si>
  <si>
    <t>Place &amp; Growth</t>
  </si>
  <si>
    <t>Chloe Osborne</t>
  </si>
  <si>
    <t>Folkestone Brighter Place Luf</t>
  </si>
  <si>
    <t>RE01069</t>
  </si>
  <si>
    <t>Corrosion Engineering Solutions Ltd</t>
  </si>
  <si>
    <t>RE01070</t>
  </si>
  <si>
    <t>Djb Machinery Ltd</t>
  </si>
  <si>
    <t>Grounds Maintenance</t>
  </si>
  <si>
    <t>GM12698</t>
  </si>
  <si>
    <t>Hall Engineering</t>
  </si>
  <si>
    <t>Transport Related Expenditure</t>
  </si>
  <si>
    <t>GM12696</t>
  </si>
  <si>
    <t>Kent County Council</t>
  </si>
  <si>
    <t>RE01067</t>
  </si>
  <si>
    <t>Kent Sustainability Limited</t>
  </si>
  <si>
    <t>RE01071</t>
  </si>
  <si>
    <t>Mdm Props Limited</t>
  </si>
  <si>
    <t>RE01065</t>
  </si>
  <si>
    <t>Romney Marsh Business Hub</t>
  </si>
  <si>
    <t>Rm Business Hub Grant Scheme</t>
  </si>
  <si>
    <t>RE01064</t>
  </si>
  <si>
    <t>Planning</t>
  </si>
  <si>
    <t>Browne Jacobson Llp</t>
  </si>
  <si>
    <t>Otterpool(Local Planning Auth)</t>
  </si>
  <si>
    <t>SD01049</t>
  </si>
  <si>
    <t>Mills &amp; Reeve Llp</t>
  </si>
  <si>
    <t>Development Control</t>
  </si>
  <si>
    <t>PL01439</t>
  </si>
  <si>
    <t>Reg &amp; Community Services</t>
  </si>
  <si>
    <t>Cheriton Motor House</t>
  </si>
  <si>
    <t>Hackney Carriage Licensing</t>
  </si>
  <si>
    <t>EH02624</t>
  </si>
  <si>
    <t>Chiptech International Limited</t>
  </si>
  <si>
    <t>Lifeline Capitalisation</t>
  </si>
  <si>
    <t>LL00916</t>
  </si>
  <si>
    <t>Commercial Services Kent Ltd</t>
  </si>
  <si>
    <t>EH02626</t>
  </si>
  <si>
    <t>Waste Contract Management</t>
  </si>
  <si>
    <t>SC00800</t>
  </si>
  <si>
    <t>Fairways Garage Ltd</t>
  </si>
  <si>
    <t>EH02625</t>
  </si>
  <si>
    <t>Frandham Boarding Kennels</t>
  </si>
  <si>
    <t>Dog Control</t>
  </si>
  <si>
    <t>EH02629</t>
  </si>
  <si>
    <t>Crime And Disorder</t>
  </si>
  <si>
    <t>EH02632</t>
  </si>
  <si>
    <t xml:space="preserve">Kent County Council </t>
  </si>
  <si>
    <t>Recycling &amp; Waste</t>
  </si>
  <si>
    <t>SC00799</t>
  </si>
  <si>
    <t>Recruitment Solutions (Folkestone) Limited</t>
  </si>
  <si>
    <t>Food Safety, Hlth&amp;Safety Etc</t>
  </si>
  <si>
    <t>EH02633</t>
  </si>
  <si>
    <t>Uk Power Networks (Operations) Ltd</t>
  </si>
  <si>
    <t>District Street Light</t>
  </si>
  <si>
    <t>PK01329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</si>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</sst>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2" xfId="0" applyNumberFormat="1" applyFont="1" applyFill="1" applyBorder="1" applyAlignment="1">
      <alignment horizontal="left"/>
    </xf>
    <xf numFmtId="4" fontId="9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0318-04BA-4C8A-85F7-27B1DCB448E2}">
  <dimension ref="B1:K95"/>
  <sheetViews>
    <sheetView tabSelected="1" view="pageBreakPreview" zoomScale="60" zoomScaleNormal="100" workbookViewId="0">
      <selection activeCell="L12" sqref="L12"/>
    </sheetView>
  </sheetViews>
  <sheetFormatPr defaultRowHeight="13.2" x14ac:dyDescent="0.25"/>
  <cols>
    <col min="1" max="1" width="0.77734375" customWidth="1"/>
    <col min="2" max="2" width="0.21875" customWidth="1"/>
    <col min="3" max="3" width="36.77734375" customWidth="1"/>
    <col min="4" max="5" width="33.5546875" customWidth="1"/>
    <col min="6" max="6" width="12.6640625" bestFit="1" customWidth="1"/>
    <col min="7" max="7" width="13" customWidth="1"/>
    <col min="8" max="8" width="15.88671875" bestFit="1" customWidth="1"/>
    <col min="9" max="9" width="9.21875" bestFit="1" customWidth="1"/>
  </cols>
  <sheetData>
    <row r="1" spans="2:11" s="1" customFormat="1" ht="8.6999999999999993" customHeight="1" x14ac:dyDescent="0.2"/>
    <row r="2" spans="2:11" s="1" customFormat="1" ht="31.5" customHeight="1" x14ac:dyDescent="0.2">
      <c r="B2" s="15" t="s">
        <v>0</v>
      </c>
      <c r="C2" s="15"/>
      <c r="D2" s="15"/>
    </row>
    <row r="3" spans="2:11" s="1" customFormat="1" ht="24.45" customHeight="1" x14ac:dyDescent="0.2"/>
    <row r="4" spans="2:11" s="1" customFormat="1" ht="20.25" customHeight="1" x14ac:dyDescent="0.2">
      <c r="C4" s="2" t="s">
        <v>1</v>
      </c>
    </row>
    <row r="5" spans="2:11" s="1" customFormat="1" ht="10.199999999999999" customHeight="1" x14ac:dyDescent="0.2"/>
    <row r="6" spans="2:11" s="1" customFormat="1" ht="37.950000000000003" customHeight="1" x14ac:dyDescent="0.25"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4" t="s">
        <v>8</v>
      </c>
    </row>
    <row r="7" spans="2:11" s="1" customFormat="1" ht="21.45" customHeight="1" x14ac:dyDescent="0.25">
      <c r="C7" s="5" t="s">
        <v>9</v>
      </c>
      <c r="D7" s="5" t="s">
        <v>10</v>
      </c>
      <c r="E7" s="5" t="s">
        <v>11</v>
      </c>
      <c r="F7" s="6">
        <v>45820</v>
      </c>
      <c r="G7" s="5" t="s">
        <v>12</v>
      </c>
      <c r="H7" s="7">
        <v>101298.09</v>
      </c>
      <c r="I7" s="8" t="s">
        <v>13</v>
      </c>
    </row>
    <row r="8" spans="2:11" s="1" customFormat="1" ht="21.45" customHeight="1" x14ac:dyDescent="0.25">
      <c r="C8" s="5" t="s">
        <v>14</v>
      </c>
      <c r="D8" s="5" t="s">
        <v>15</v>
      </c>
      <c r="E8" s="5" t="s">
        <v>16</v>
      </c>
      <c r="F8" s="6">
        <v>45827</v>
      </c>
      <c r="G8" s="5" t="s">
        <v>17</v>
      </c>
      <c r="H8" s="7">
        <v>5684</v>
      </c>
      <c r="I8" s="8" t="s">
        <v>18</v>
      </c>
      <c r="K8" s="1" t="s">
        <v>19</v>
      </c>
    </row>
    <row r="9" spans="2:11" s="1" customFormat="1" ht="21.45" customHeight="1" x14ac:dyDescent="0.25">
      <c r="C9" s="5" t="s">
        <v>20</v>
      </c>
      <c r="D9" s="5" t="s">
        <v>21</v>
      </c>
      <c r="E9" s="5" t="s">
        <v>16</v>
      </c>
      <c r="F9" s="6">
        <v>45835</v>
      </c>
      <c r="G9" s="5" t="s">
        <v>22</v>
      </c>
      <c r="H9" s="7">
        <v>38242.959999999999</v>
      </c>
      <c r="I9" s="8" t="s">
        <v>18</v>
      </c>
    </row>
    <row r="10" spans="2:11" s="1" customFormat="1" ht="21.45" customHeight="1" x14ac:dyDescent="0.25">
      <c r="C10" s="5" t="s">
        <v>23</v>
      </c>
      <c r="D10" s="5" t="s">
        <v>24</v>
      </c>
      <c r="E10" s="5" t="s">
        <v>16</v>
      </c>
      <c r="F10" s="6">
        <v>45827</v>
      </c>
      <c r="G10" s="5" t="s">
        <v>25</v>
      </c>
      <c r="H10" s="7">
        <v>6160</v>
      </c>
      <c r="I10" s="8" t="s">
        <v>18</v>
      </c>
    </row>
    <row r="11" spans="2:11" s="1" customFormat="1" ht="21.45" customHeight="1" x14ac:dyDescent="0.25">
      <c r="C11" s="9" t="s">
        <v>26</v>
      </c>
      <c r="D11" s="5" t="s">
        <v>27</v>
      </c>
      <c r="E11" s="5" t="s">
        <v>16</v>
      </c>
      <c r="F11" s="6">
        <v>45810</v>
      </c>
      <c r="G11" s="5" t="s">
        <v>28</v>
      </c>
      <c r="H11" s="7">
        <v>7730</v>
      </c>
      <c r="I11" s="8" t="s">
        <v>18</v>
      </c>
    </row>
    <row r="12" spans="2:11" s="1" customFormat="1" ht="20.7" customHeight="1" x14ac:dyDescent="0.25">
      <c r="C12" s="10"/>
      <c r="D12" s="11"/>
      <c r="E12" s="11"/>
      <c r="F12" s="11"/>
      <c r="G12" s="11"/>
      <c r="H12" s="12">
        <f>SUM(H7:H11)</f>
        <v>159115.04999999999</v>
      </c>
      <c r="I12" s="11"/>
    </row>
    <row r="13" spans="2:11" s="1" customFormat="1" ht="10.199999999999999" customHeight="1" x14ac:dyDescent="0.2"/>
    <row r="14" spans="2:11" s="1" customFormat="1" ht="10.199999999999999" customHeight="1" x14ac:dyDescent="0.2"/>
    <row r="15" spans="2:11" s="1" customFormat="1" ht="20.25" customHeight="1" x14ac:dyDescent="0.2">
      <c r="C15" s="2" t="s">
        <v>29</v>
      </c>
    </row>
    <row r="16" spans="2:11" s="1" customFormat="1" ht="10.199999999999999" customHeight="1" x14ac:dyDescent="0.2"/>
    <row r="17" spans="3:9" s="1" customFormat="1" ht="37.950000000000003" customHeight="1" x14ac:dyDescent="0.25">
      <c r="C17" s="3" t="s">
        <v>2</v>
      </c>
      <c r="D17" s="3" t="s">
        <v>3</v>
      </c>
      <c r="E17" s="3" t="s">
        <v>4</v>
      </c>
      <c r="F17" s="3" t="s">
        <v>5</v>
      </c>
      <c r="G17" s="3" t="s">
        <v>6</v>
      </c>
      <c r="H17" s="3" t="s">
        <v>7</v>
      </c>
      <c r="I17" s="4" t="s">
        <v>8</v>
      </c>
    </row>
    <row r="18" spans="3:9" s="1" customFormat="1" ht="21.45" customHeight="1" x14ac:dyDescent="0.25">
      <c r="C18" s="5" t="s">
        <v>30</v>
      </c>
      <c r="D18" s="5" t="s">
        <v>31</v>
      </c>
      <c r="E18" s="5" t="s">
        <v>32</v>
      </c>
      <c r="F18" s="6">
        <v>45827</v>
      </c>
      <c r="G18" s="5" t="s">
        <v>33</v>
      </c>
      <c r="H18" s="7">
        <v>9000</v>
      </c>
      <c r="I18" s="8" t="s">
        <v>18</v>
      </c>
    </row>
    <row r="19" spans="3:9" s="1" customFormat="1" ht="21.45" customHeight="1" x14ac:dyDescent="0.25">
      <c r="C19" s="5" t="s">
        <v>34</v>
      </c>
      <c r="D19" s="5" t="s">
        <v>35</v>
      </c>
      <c r="E19" s="5" t="s">
        <v>36</v>
      </c>
      <c r="F19" s="6">
        <v>45827</v>
      </c>
      <c r="G19" s="5" t="s">
        <v>37</v>
      </c>
      <c r="H19" s="7">
        <v>153601.21</v>
      </c>
      <c r="I19" s="8" t="s">
        <v>18</v>
      </c>
    </row>
    <row r="20" spans="3:9" s="1" customFormat="1" ht="21.45" customHeight="1" x14ac:dyDescent="0.25">
      <c r="C20" s="5" t="s">
        <v>38</v>
      </c>
      <c r="D20" s="5" t="s">
        <v>39</v>
      </c>
      <c r="E20" s="5" t="s">
        <v>40</v>
      </c>
      <c r="F20" s="6">
        <v>45812</v>
      </c>
      <c r="G20" s="5" t="s">
        <v>41</v>
      </c>
      <c r="H20" s="7">
        <v>50000</v>
      </c>
      <c r="I20" s="8" t="s">
        <v>18</v>
      </c>
    </row>
    <row r="21" spans="3:9" s="1" customFormat="1" ht="21.45" customHeight="1" x14ac:dyDescent="0.25">
      <c r="C21" s="5" t="s">
        <v>38</v>
      </c>
      <c r="D21" s="5" t="s">
        <v>39</v>
      </c>
      <c r="E21" s="5" t="s">
        <v>40</v>
      </c>
      <c r="F21" s="6">
        <v>45812</v>
      </c>
      <c r="G21" s="5" t="s">
        <v>42</v>
      </c>
      <c r="H21" s="7">
        <v>50000</v>
      </c>
      <c r="I21" s="8" t="s">
        <v>18</v>
      </c>
    </row>
    <row r="22" spans="3:9" s="1" customFormat="1" ht="21.45" customHeight="1" x14ac:dyDescent="0.25">
      <c r="C22" s="5" t="s">
        <v>38</v>
      </c>
      <c r="D22" s="5" t="s">
        <v>39</v>
      </c>
      <c r="E22" s="5" t="s">
        <v>40</v>
      </c>
      <c r="F22" s="6">
        <v>45825</v>
      </c>
      <c r="G22" s="5" t="s">
        <v>43</v>
      </c>
      <c r="H22" s="7">
        <v>41000</v>
      </c>
      <c r="I22" s="8" t="s">
        <v>18</v>
      </c>
    </row>
    <row r="23" spans="3:9" s="1" customFormat="1" ht="20.7" customHeight="1" x14ac:dyDescent="0.25">
      <c r="C23" s="10"/>
      <c r="D23" s="11"/>
      <c r="E23" s="11"/>
      <c r="F23" s="11"/>
      <c r="G23" s="11"/>
      <c r="H23" s="12">
        <f>SUM(H18:H22)</f>
        <v>303601.20999999996</v>
      </c>
      <c r="I23" s="11"/>
    </row>
    <row r="24" spans="3:9" s="1" customFormat="1" ht="15.45" customHeight="1" x14ac:dyDescent="0.2"/>
    <row r="25" spans="3:9" s="1" customFormat="1" ht="10.199999999999999" customHeight="1" x14ac:dyDescent="0.2"/>
    <row r="26" spans="3:9" s="1" customFormat="1" ht="10.199999999999999" customHeight="1" x14ac:dyDescent="0.2"/>
    <row r="27" spans="3:9" s="1" customFormat="1" ht="20.25" customHeight="1" x14ac:dyDescent="0.2">
      <c r="C27" s="2" t="s">
        <v>44</v>
      </c>
    </row>
    <row r="28" spans="3:9" s="1" customFormat="1" ht="10.199999999999999" customHeight="1" x14ac:dyDescent="0.2"/>
    <row r="29" spans="3:9" s="1" customFormat="1" ht="37.950000000000003" customHeight="1" x14ac:dyDescent="0.25"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7</v>
      </c>
      <c r="I29" s="4" t="s">
        <v>8</v>
      </c>
    </row>
    <row r="30" spans="3:9" s="1" customFormat="1" ht="21.45" customHeight="1" x14ac:dyDescent="0.25">
      <c r="C30" s="5" t="s">
        <v>45</v>
      </c>
      <c r="D30" s="5" t="s">
        <v>46</v>
      </c>
      <c r="E30" s="5" t="s">
        <v>32</v>
      </c>
      <c r="F30" s="6">
        <v>45827</v>
      </c>
      <c r="G30" s="5" t="s">
        <v>47</v>
      </c>
      <c r="H30" s="7">
        <v>20000</v>
      </c>
      <c r="I30" s="8" t="s">
        <v>18</v>
      </c>
    </row>
    <row r="31" spans="3:9" s="1" customFormat="1" ht="21.45" customHeight="1" x14ac:dyDescent="0.25">
      <c r="C31" s="5" t="s">
        <v>48</v>
      </c>
      <c r="D31" s="5" t="s">
        <v>49</v>
      </c>
      <c r="E31" s="5" t="s">
        <v>50</v>
      </c>
      <c r="F31" s="6">
        <v>45820</v>
      </c>
      <c r="G31" s="5" t="s">
        <v>51</v>
      </c>
      <c r="H31" s="7">
        <v>5890</v>
      </c>
      <c r="I31" s="8" t="s">
        <v>18</v>
      </c>
    </row>
    <row r="32" spans="3:9" s="1" customFormat="1" ht="21.45" customHeight="1" x14ac:dyDescent="0.25">
      <c r="C32" s="5" t="s">
        <v>52</v>
      </c>
      <c r="D32" s="5" t="s">
        <v>46</v>
      </c>
      <c r="E32" s="5" t="s">
        <v>32</v>
      </c>
      <c r="F32" s="6">
        <v>45831</v>
      </c>
      <c r="G32" s="5" t="s">
        <v>53</v>
      </c>
      <c r="H32" s="7">
        <v>20000</v>
      </c>
      <c r="I32" s="8" t="s">
        <v>18</v>
      </c>
    </row>
    <row r="33" spans="3:9" s="1" customFormat="1" ht="21.45" customHeight="1" x14ac:dyDescent="0.25">
      <c r="C33" s="5" t="s">
        <v>54</v>
      </c>
      <c r="D33" s="5" t="s">
        <v>55</v>
      </c>
      <c r="E33" s="5" t="s">
        <v>32</v>
      </c>
      <c r="F33" s="6">
        <v>45817</v>
      </c>
      <c r="G33" s="5" t="s">
        <v>56</v>
      </c>
      <c r="H33" s="7">
        <v>400000</v>
      </c>
      <c r="I33" s="8" t="s">
        <v>18</v>
      </c>
    </row>
    <row r="34" spans="3:9" s="1" customFormat="1" ht="20.7" customHeight="1" x14ac:dyDescent="0.25">
      <c r="C34" s="10"/>
      <c r="D34" s="11"/>
      <c r="E34" s="11"/>
      <c r="F34" s="11"/>
      <c r="G34" s="11"/>
      <c r="H34" s="12">
        <f>SUM(H30:H33)</f>
        <v>445890</v>
      </c>
      <c r="I34" s="11"/>
    </row>
    <row r="35" spans="3:9" s="1" customFormat="1" ht="15.45" customHeight="1" x14ac:dyDescent="0.2"/>
    <row r="36" spans="3:9" s="1" customFormat="1" ht="10.199999999999999" customHeight="1" x14ac:dyDescent="0.2"/>
    <row r="37" spans="3:9" s="1" customFormat="1" ht="20.25" customHeight="1" x14ac:dyDescent="0.2">
      <c r="C37" s="2" t="s">
        <v>57</v>
      </c>
    </row>
    <row r="38" spans="3:9" s="1" customFormat="1" ht="10.199999999999999" customHeight="1" x14ac:dyDescent="0.2"/>
    <row r="39" spans="3:9" s="1" customFormat="1" ht="37.950000000000003" customHeight="1" x14ac:dyDescent="0.25"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4" t="s">
        <v>8</v>
      </c>
    </row>
    <row r="40" spans="3:9" s="1" customFormat="1" ht="21.45" customHeight="1" x14ac:dyDescent="0.25">
      <c r="C40" s="5" t="s">
        <v>58</v>
      </c>
      <c r="D40" s="5" t="s">
        <v>59</v>
      </c>
      <c r="E40" s="5" t="s">
        <v>16</v>
      </c>
      <c r="F40" s="6">
        <v>45818</v>
      </c>
      <c r="G40" s="5" t="s">
        <v>60</v>
      </c>
      <c r="H40" s="7">
        <v>24088.15</v>
      </c>
      <c r="I40" s="8" t="s">
        <v>13</v>
      </c>
    </row>
    <row r="41" spans="3:9" s="1" customFormat="1" ht="21.45" customHeight="1" x14ac:dyDescent="0.25">
      <c r="C41" s="5" t="s">
        <v>61</v>
      </c>
      <c r="D41" s="5" t="s">
        <v>62</v>
      </c>
      <c r="E41" s="5" t="s">
        <v>16</v>
      </c>
      <c r="F41" s="6">
        <v>45833</v>
      </c>
      <c r="G41" s="5" t="s">
        <v>63</v>
      </c>
      <c r="H41" s="7">
        <v>9757</v>
      </c>
      <c r="I41" s="8" t="s">
        <v>18</v>
      </c>
    </row>
    <row r="42" spans="3:9" s="1" customFormat="1" ht="21.45" customHeight="1" x14ac:dyDescent="0.25">
      <c r="C42" s="5" t="s">
        <v>64</v>
      </c>
      <c r="D42" s="5" t="s">
        <v>65</v>
      </c>
      <c r="E42" s="5" t="s">
        <v>16</v>
      </c>
      <c r="F42" s="6">
        <v>45814</v>
      </c>
      <c r="G42" s="5" t="s">
        <v>66</v>
      </c>
      <c r="H42" s="7">
        <v>700000</v>
      </c>
      <c r="I42" s="8" t="s">
        <v>13</v>
      </c>
    </row>
    <row r="43" spans="3:9" s="1" customFormat="1" ht="21.45" customHeight="1" x14ac:dyDescent="0.25">
      <c r="C43" s="5" t="s">
        <v>67</v>
      </c>
      <c r="D43" s="5" t="s">
        <v>68</v>
      </c>
      <c r="E43" s="5" t="s">
        <v>16</v>
      </c>
      <c r="F43" s="6">
        <v>45824</v>
      </c>
      <c r="G43" s="5" t="s">
        <v>69</v>
      </c>
      <c r="H43" s="7">
        <v>41888</v>
      </c>
      <c r="I43" s="8" t="s">
        <v>18</v>
      </c>
    </row>
    <row r="44" spans="3:9" s="1" customFormat="1" ht="21.45" customHeight="1" x14ac:dyDescent="0.25">
      <c r="C44" s="5" t="s">
        <v>70</v>
      </c>
      <c r="D44" s="5" t="s">
        <v>71</v>
      </c>
      <c r="E44" s="5" t="s">
        <v>16</v>
      </c>
      <c r="F44" s="6">
        <v>45813</v>
      </c>
      <c r="G44" s="5" t="s">
        <v>72</v>
      </c>
      <c r="H44" s="7">
        <v>12740</v>
      </c>
      <c r="I44" s="8" t="s">
        <v>13</v>
      </c>
    </row>
    <row r="45" spans="3:9" s="1" customFormat="1" ht="21.45" customHeight="1" x14ac:dyDescent="0.25">
      <c r="C45" s="5" t="s">
        <v>73</v>
      </c>
      <c r="D45" s="5" t="s">
        <v>62</v>
      </c>
      <c r="E45" s="5" t="s">
        <v>16</v>
      </c>
      <c r="F45" s="6">
        <v>45817</v>
      </c>
      <c r="G45" s="5" t="s">
        <v>74</v>
      </c>
      <c r="H45" s="7">
        <v>8375</v>
      </c>
      <c r="I45" s="8" t="s">
        <v>18</v>
      </c>
    </row>
    <row r="46" spans="3:9" s="1" customFormat="1" ht="21.45" customHeight="1" x14ac:dyDescent="0.25">
      <c r="C46" s="5" t="s">
        <v>73</v>
      </c>
      <c r="D46" s="5" t="s">
        <v>62</v>
      </c>
      <c r="E46" s="5" t="s">
        <v>16</v>
      </c>
      <c r="F46" s="6">
        <v>45833</v>
      </c>
      <c r="G46" s="5" t="s">
        <v>75</v>
      </c>
      <c r="H46" s="7">
        <v>8850</v>
      </c>
      <c r="I46" s="8" t="s">
        <v>18</v>
      </c>
    </row>
    <row r="47" spans="3:9" s="1" customFormat="1" ht="21.45" customHeight="1" x14ac:dyDescent="0.25">
      <c r="C47" s="5" t="s">
        <v>76</v>
      </c>
      <c r="D47" s="5" t="s">
        <v>44</v>
      </c>
      <c r="E47" s="5" t="s">
        <v>32</v>
      </c>
      <c r="F47" s="6">
        <v>45818</v>
      </c>
      <c r="G47" s="5" t="s">
        <v>77</v>
      </c>
      <c r="H47" s="7">
        <v>27229.73</v>
      </c>
      <c r="I47" s="8" t="s">
        <v>18</v>
      </c>
    </row>
    <row r="48" spans="3:9" s="1" customFormat="1" ht="20.7" customHeight="1" x14ac:dyDescent="0.25">
      <c r="C48" s="10"/>
      <c r="D48" s="11"/>
      <c r="E48" s="11"/>
      <c r="F48" s="11"/>
      <c r="G48" s="11"/>
      <c r="H48" s="12">
        <f>SUM(H40:H47)</f>
        <v>832927.88</v>
      </c>
      <c r="I48" s="11"/>
    </row>
    <row r="49" spans="3:9" s="1" customFormat="1" ht="15.45" customHeight="1" x14ac:dyDescent="0.2"/>
    <row r="50" spans="3:9" s="1" customFormat="1" ht="10.199999999999999" customHeight="1" x14ac:dyDescent="0.2"/>
    <row r="51" spans="3:9" s="1" customFormat="1" ht="18.3" customHeight="1" x14ac:dyDescent="0.2">
      <c r="C51" s="2" t="s">
        <v>78</v>
      </c>
    </row>
    <row r="52" spans="3:9" s="1" customFormat="1" ht="10.199999999999999" customHeight="1" x14ac:dyDescent="0.2"/>
    <row r="53" spans="3:9" s="1" customFormat="1" ht="37.950000000000003" customHeight="1" x14ac:dyDescent="0.25">
      <c r="C53" s="3" t="s">
        <v>2</v>
      </c>
      <c r="D53" s="3" t="s">
        <v>3</v>
      </c>
      <c r="E53" s="3" t="s">
        <v>4</v>
      </c>
      <c r="F53" s="3" t="s">
        <v>5</v>
      </c>
      <c r="G53" s="3" t="s">
        <v>6</v>
      </c>
      <c r="H53" s="3" t="s">
        <v>7</v>
      </c>
      <c r="I53" s="4" t="s">
        <v>8</v>
      </c>
    </row>
    <row r="54" spans="3:9" s="1" customFormat="1" ht="21.45" customHeight="1" x14ac:dyDescent="0.25">
      <c r="C54" s="5" t="s">
        <v>79</v>
      </c>
      <c r="D54" s="5" t="s">
        <v>80</v>
      </c>
      <c r="E54" s="5" t="s">
        <v>32</v>
      </c>
      <c r="F54" s="6">
        <v>45833</v>
      </c>
      <c r="G54" s="5" t="s">
        <v>81</v>
      </c>
      <c r="H54" s="7">
        <v>12985.43</v>
      </c>
      <c r="I54" s="8"/>
    </row>
    <row r="55" spans="3:9" s="1" customFormat="1" ht="20.7" customHeight="1" x14ac:dyDescent="0.25">
      <c r="C55" s="10"/>
      <c r="D55" s="11"/>
      <c r="E55" s="11"/>
      <c r="F55" s="11"/>
      <c r="G55" s="11"/>
      <c r="H55" s="12">
        <f>SUM(H54)</f>
        <v>12985.43</v>
      </c>
      <c r="I55" s="11"/>
    </row>
    <row r="56" spans="3:9" s="1" customFormat="1" ht="15.45" customHeight="1" x14ac:dyDescent="0.2"/>
    <row r="57" spans="3:9" s="1" customFormat="1" ht="10.199999999999999" customHeight="1" x14ac:dyDescent="0.2"/>
    <row r="58" spans="3:9" s="1" customFormat="1" ht="20.25" customHeight="1" x14ac:dyDescent="0.2">
      <c r="C58" s="2" t="s">
        <v>82</v>
      </c>
    </row>
    <row r="59" spans="3:9" s="1" customFormat="1" ht="10.199999999999999" customHeight="1" x14ac:dyDescent="0.2"/>
    <row r="60" spans="3:9" s="1" customFormat="1" ht="37.950000000000003" customHeight="1" x14ac:dyDescent="0.25">
      <c r="C60" s="3" t="s">
        <v>2</v>
      </c>
      <c r="D60" s="3" t="s">
        <v>3</v>
      </c>
      <c r="E60" s="3" t="s">
        <v>4</v>
      </c>
      <c r="F60" s="3" t="s">
        <v>5</v>
      </c>
      <c r="G60" s="3" t="s">
        <v>6</v>
      </c>
      <c r="H60" s="3" t="s">
        <v>7</v>
      </c>
      <c r="I60" s="4" t="s">
        <v>8</v>
      </c>
    </row>
    <row r="61" spans="3:9" s="1" customFormat="1" ht="21.45" customHeight="1" x14ac:dyDescent="0.25">
      <c r="C61" s="5" t="s">
        <v>83</v>
      </c>
      <c r="D61" s="5" t="s">
        <v>84</v>
      </c>
      <c r="E61" s="5" t="s">
        <v>32</v>
      </c>
      <c r="F61" s="6">
        <v>45824</v>
      </c>
      <c r="G61" s="5" t="s">
        <v>85</v>
      </c>
      <c r="H61" s="7">
        <v>7000</v>
      </c>
      <c r="I61" s="8" t="s">
        <v>13</v>
      </c>
    </row>
    <row r="62" spans="3:9" s="1" customFormat="1" ht="21.45" customHeight="1" x14ac:dyDescent="0.25">
      <c r="C62" s="5" t="s">
        <v>86</v>
      </c>
      <c r="D62" s="5" t="s">
        <v>84</v>
      </c>
      <c r="E62" s="5" t="s">
        <v>32</v>
      </c>
      <c r="F62" s="6">
        <v>45824</v>
      </c>
      <c r="G62" s="5" t="s">
        <v>87</v>
      </c>
      <c r="H62" s="7">
        <v>14858</v>
      </c>
      <c r="I62" s="8" t="s">
        <v>13</v>
      </c>
    </row>
    <row r="63" spans="3:9" s="1" customFormat="1" ht="21.45" customHeight="1" x14ac:dyDescent="0.25">
      <c r="C63" s="5" t="s">
        <v>88</v>
      </c>
      <c r="D63" s="5" t="s">
        <v>89</v>
      </c>
      <c r="E63" s="5" t="s">
        <v>40</v>
      </c>
      <c r="F63" s="6">
        <v>45827</v>
      </c>
      <c r="G63" s="5" t="s">
        <v>90</v>
      </c>
      <c r="H63" s="7">
        <v>23610</v>
      </c>
      <c r="I63" s="8" t="s">
        <v>18</v>
      </c>
    </row>
    <row r="64" spans="3:9" s="1" customFormat="1" ht="21.45" customHeight="1" x14ac:dyDescent="0.25">
      <c r="C64" s="5" t="s">
        <v>91</v>
      </c>
      <c r="D64" s="5" t="s">
        <v>89</v>
      </c>
      <c r="E64" s="5" t="s">
        <v>92</v>
      </c>
      <c r="F64" s="6">
        <v>45824</v>
      </c>
      <c r="G64" s="5" t="s">
        <v>93</v>
      </c>
      <c r="H64" s="7">
        <v>5160</v>
      </c>
      <c r="I64" s="8" t="s">
        <v>18</v>
      </c>
    </row>
    <row r="65" spans="3:9" s="1" customFormat="1" ht="21.45" customHeight="1" x14ac:dyDescent="0.25">
      <c r="C65" s="5" t="s">
        <v>94</v>
      </c>
      <c r="D65" s="5" t="s">
        <v>84</v>
      </c>
      <c r="E65" s="5" t="s">
        <v>32</v>
      </c>
      <c r="F65" s="6">
        <v>45819</v>
      </c>
      <c r="G65" s="5" t="s">
        <v>95</v>
      </c>
      <c r="H65" s="7">
        <v>173846.59</v>
      </c>
      <c r="I65" s="8" t="s">
        <v>13</v>
      </c>
    </row>
    <row r="66" spans="3:9" s="1" customFormat="1" ht="21.45" customHeight="1" x14ac:dyDescent="0.25">
      <c r="C66" s="5" t="s">
        <v>96</v>
      </c>
      <c r="D66" s="5" t="s">
        <v>84</v>
      </c>
      <c r="E66" s="5" t="s">
        <v>32</v>
      </c>
      <c r="F66" s="6">
        <v>45834</v>
      </c>
      <c r="G66" s="5" t="s">
        <v>97</v>
      </c>
      <c r="H66" s="7">
        <v>11500</v>
      </c>
      <c r="I66" s="8" t="s">
        <v>13</v>
      </c>
    </row>
    <row r="67" spans="3:9" s="1" customFormat="1" ht="21.45" customHeight="1" x14ac:dyDescent="0.25">
      <c r="C67" s="5" t="s">
        <v>98</v>
      </c>
      <c r="D67" s="5" t="s">
        <v>84</v>
      </c>
      <c r="E67" s="5" t="s">
        <v>32</v>
      </c>
      <c r="F67" s="6">
        <v>45812</v>
      </c>
      <c r="G67" s="5" t="s">
        <v>99</v>
      </c>
      <c r="H67" s="7">
        <v>57767.14</v>
      </c>
      <c r="I67" s="8" t="s">
        <v>13</v>
      </c>
    </row>
    <row r="68" spans="3:9" s="1" customFormat="1" ht="21.45" customHeight="1" x14ac:dyDescent="0.25">
      <c r="C68" s="5" t="s">
        <v>100</v>
      </c>
      <c r="D68" s="5" t="s">
        <v>101</v>
      </c>
      <c r="E68" s="5" t="s">
        <v>32</v>
      </c>
      <c r="F68" s="6">
        <v>45810</v>
      </c>
      <c r="G68" s="5" t="s">
        <v>102</v>
      </c>
      <c r="H68" s="7">
        <v>47765.71</v>
      </c>
      <c r="I68" s="8" t="s">
        <v>18</v>
      </c>
    </row>
    <row r="69" spans="3:9" s="1" customFormat="1" ht="20.7" customHeight="1" x14ac:dyDescent="0.25">
      <c r="C69" s="10"/>
      <c r="D69" s="11"/>
      <c r="E69" s="11"/>
      <c r="F69" s="11"/>
      <c r="G69" s="11"/>
      <c r="H69" s="12">
        <f>SUM(H61:H68)</f>
        <v>341507.44</v>
      </c>
      <c r="I69" s="11"/>
    </row>
    <row r="70" spans="3:9" s="1" customFormat="1" ht="15.45" customHeight="1" x14ac:dyDescent="0.2"/>
    <row r="71" spans="3:9" s="1" customFormat="1" ht="10.199999999999999" customHeight="1" x14ac:dyDescent="0.2"/>
    <row r="72" spans="3:9" s="1" customFormat="1" ht="20.25" customHeight="1" x14ac:dyDescent="0.2">
      <c r="C72" s="2" t="s">
        <v>103</v>
      </c>
    </row>
    <row r="73" spans="3:9" s="1" customFormat="1" ht="10.199999999999999" customHeight="1" x14ac:dyDescent="0.2"/>
    <row r="74" spans="3:9" s="1" customFormat="1" ht="37.950000000000003" customHeight="1" x14ac:dyDescent="0.25">
      <c r="C74" s="3" t="s">
        <v>2</v>
      </c>
      <c r="D74" s="3" t="s">
        <v>3</v>
      </c>
      <c r="E74" s="3" t="s">
        <v>4</v>
      </c>
      <c r="F74" s="3" t="s">
        <v>5</v>
      </c>
      <c r="G74" s="3" t="s">
        <v>6</v>
      </c>
      <c r="H74" s="3" t="s">
        <v>7</v>
      </c>
      <c r="I74" s="4" t="s">
        <v>8</v>
      </c>
    </row>
    <row r="75" spans="3:9" s="1" customFormat="1" ht="21.45" customHeight="1" x14ac:dyDescent="0.25">
      <c r="C75" s="5" t="s">
        <v>104</v>
      </c>
      <c r="D75" s="5" t="s">
        <v>105</v>
      </c>
      <c r="E75" s="5" t="s">
        <v>50</v>
      </c>
      <c r="F75" s="6">
        <v>45832</v>
      </c>
      <c r="G75" s="5" t="s">
        <v>106</v>
      </c>
      <c r="H75" s="7">
        <v>5000</v>
      </c>
      <c r="I75" s="8" t="s">
        <v>18</v>
      </c>
    </row>
    <row r="76" spans="3:9" s="1" customFormat="1" ht="21.45" customHeight="1" x14ac:dyDescent="0.25">
      <c r="C76" s="5" t="s">
        <v>107</v>
      </c>
      <c r="D76" s="5" t="s">
        <v>108</v>
      </c>
      <c r="E76" s="5" t="s">
        <v>32</v>
      </c>
      <c r="F76" s="6">
        <v>45810</v>
      </c>
      <c r="G76" s="5" t="s">
        <v>109</v>
      </c>
      <c r="H76" s="7">
        <v>5000</v>
      </c>
      <c r="I76" s="8" t="s">
        <v>18</v>
      </c>
    </row>
    <row r="77" spans="3:9" s="1" customFormat="1" ht="20.7" customHeight="1" x14ac:dyDescent="0.25">
      <c r="C77" s="10"/>
      <c r="D77" s="11"/>
      <c r="E77" s="11"/>
      <c r="F77" s="11"/>
      <c r="G77" s="11"/>
      <c r="H77" s="12">
        <f>SUM(H75:H76)</f>
        <v>10000</v>
      </c>
      <c r="I77" s="11"/>
    </row>
    <row r="78" spans="3:9" s="1" customFormat="1" ht="15.45" customHeight="1" x14ac:dyDescent="0.2"/>
    <row r="79" spans="3:9" s="1" customFormat="1" ht="10.199999999999999" customHeight="1" x14ac:dyDescent="0.2"/>
    <row r="80" spans="3:9" s="1" customFormat="1" ht="20.25" customHeight="1" x14ac:dyDescent="0.2">
      <c r="C80" s="2" t="s">
        <v>110</v>
      </c>
    </row>
    <row r="81" spans="3:9" s="1" customFormat="1" ht="10.199999999999999" customHeight="1" x14ac:dyDescent="0.2"/>
    <row r="82" spans="3:9" s="1" customFormat="1" ht="37.950000000000003" customHeight="1" x14ac:dyDescent="0.25">
      <c r="C82" s="3" t="s">
        <v>2</v>
      </c>
      <c r="D82" s="3" t="s">
        <v>3</v>
      </c>
      <c r="E82" s="3" t="s">
        <v>4</v>
      </c>
      <c r="F82" s="3" t="s">
        <v>5</v>
      </c>
      <c r="G82" s="3" t="s">
        <v>6</v>
      </c>
      <c r="H82" s="3" t="s">
        <v>7</v>
      </c>
      <c r="I82" s="4" t="s">
        <v>8</v>
      </c>
    </row>
    <row r="83" spans="3:9" s="1" customFormat="1" ht="21.45" customHeight="1" x14ac:dyDescent="0.25">
      <c r="C83" s="5" t="s">
        <v>111</v>
      </c>
      <c r="D83" s="5" t="s">
        <v>112</v>
      </c>
      <c r="E83" s="5" t="s">
        <v>32</v>
      </c>
      <c r="F83" s="6">
        <v>45820</v>
      </c>
      <c r="G83" s="5" t="s">
        <v>113</v>
      </c>
      <c r="H83" s="7">
        <v>10000</v>
      </c>
      <c r="I83" s="8" t="s">
        <v>18</v>
      </c>
    </row>
    <row r="84" spans="3:9" s="1" customFormat="1" ht="21.45" customHeight="1" x14ac:dyDescent="0.25">
      <c r="C84" s="5" t="s">
        <v>114</v>
      </c>
      <c r="D84" s="5" t="s">
        <v>115</v>
      </c>
      <c r="E84" s="5" t="s">
        <v>32</v>
      </c>
      <c r="F84" s="6">
        <v>45827</v>
      </c>
      <c r="G84" s="5" t="s">
        <v>116</v>
      </c>
      <c r="H84" s="7">
        <v>6453.05</v>
      </c>
      <c r="I84" s="8" t="s">
        <v>13</v>
      </c>
    </row>
    <row r="85" spans="3:9" s="1" customFormat="1" ht="21.45" customHeight="1" x14ac:dyDescent="0.25">
      <c r="C85" s="5" t="s">
        <v>117</v>
      </c>
      <c r="D85" s="5" t="s">
        <v>112</v>
      </c>
      <c r="E85" s="5" t="s">
        <v>32</v>
      </c>
      <c r="F85" s="6">
        <v>45820</v>
      </c>
      <c r="G85" s="5" t="s">
        <v>118</v>
      </c>
      <c r="H85" s="7">
        <v>6300</v>
      </c>
      <c r="I85" s="8" t="s">
        <v>18</v>
      </c>
    </row>
    <row r="86" spans="3:9" s="1" customFormat="1" ht="21.45" customHeight="1" x14ac:dyDescent="0.25">
      <c r="C86" s="5" t="s">
        <v>34</v>
      </c>
      <c r="D86" s="5" t="s">
        <v>119</v>
      </c>
      <c r="E86" s="5" t="s">
        <v>36</v>
      </c>
      <c r="F86" s="6">
        <v>45811</v>
      </c>
      <c r="G86" s="5" t="s">
        <v>120</v>
      </c>
      <c r="H86" s="7">
        <v>64103.26</v>
      </c>
      <c r="I86" s="8" t="s">
        <v>18</v>
      </c>
    </row>
    <row r="87" spans="3:9" s="1" customFormat="1" ht="21.45" customHeight="1" x14ac:dyDescent="0.25">
      <c r="C87" s="5" t="s">
        <v>121</v>
      </c>
      <c r="D87" s="5" t="s">
        <v>112</v>
      </c>
      <c r="E87" s="5" t="s">
        <v>32</v>
      </c>
      <c r="F87" s="6">
        <v>45820</v>
      </c>
      <c r="G87" s="5" t="s">
        <v>122</v>
      </c>
      <c r="H87" s="7">
        <v>10000</v>
      </c>
      <c r="I87" s="8" t="s">
        <v>18</v>
      </c>
    </row>
    <row r="88" spans="3:9" s="1" customFormat="1" ht="21.45" customHeight="1" x14ac:dyDescent="0.25">
      <c r="C88" s="5" t="s">
        <v>123</v>
      </c>
      <c r="D88" s="5" t="s">
        <v>124</v>
      </c>
      <c r="E88" s="5" t="s">
        <v>32</v>
      </c>
      <c r="F88" s="6">
        <v>45827</v>
      </c>
      <c r="G88" s="5" t="s">
        <v>125</v>
      </c>
      <c r="H88" s="7">
        <v>8200</v>
      </c>
      <c r="I88" s="8" t="s">
        <v>18</v>
      </c>
    </row>
    <row r="89" spans="3:9" s="1" customFormat="1" ht="21.45" customHeight="1" x14ac:dyDescent="0.25">
      <c r="C89" s="5" t="s">
        <v>94</v>
      </c>
      <c r="D89" s="5" t="s">
        <v>126</v>
      </c>
      <c r="E89" s="5" t="s">
        <v>32</v>
      </c>
      <c r="F89" s="6">
        <v>45831</v>
      </c>
      <c r="G89" s="5" t="s">
        <v>127</v>
      </c>
      <c r="H89" s="7">
        <v>12891.6</v>
      </c>
      <c r="I89" s="8" t="s">
        <v>18</v>
      </c>
    </row>
    <row r="90" spans="3:9" s="1" customFormat="1" ht="21.45" customHeight="1" x14ac:dyDescent="0.25">
      <c r="C90" s="5" t="s">
        <v>128</v>
      </c>
      <c r="D90" s="5" t="s">
        <v>129</v>
      </c>
      <c r="E90" s="5" t="s">
        <v>32</v>
      </c>
      <c r="F90" s="6">
        <v>45811</v>
      </c>
      <c r="G90" s="5" t="s">
        <v>130</v>
      </c>
      <c r="H90" s="7">
        <v>15000</v>
      </c>
      <c r="I90" s="8" t="s">
        <v>18</v>
      </c>
    </row>
    <row r="91" spans="3:9" s="1" customFormat="1" ht="21.45" customHeight="1" x14ac:dyDescent="0.25">
      <c r="C91" s="5" t="s">
        <v>131</v>
      </c>
      <c r="D91" s="5" t="s">
        <v>132</v>
      </c>
      <c r="E91" s="5" t="s">
        <v>50</v>
      </c>
      <c r="F91" s="6">
        <v>45832</v>
      </c>
      <c r="G91" s="5" t="s">
        <v>133</v>
      </c>
      <c r="H91" s="7">
        <v>9594</v>
      </c>
      <c r="I91" s="8" t="s">
        <v>18</v>
      </c>
    </row>
    <row r="92" spans="3:9" s="1" customFormat="1" ht="21.45" customHeight="1" x14ac:dyDescent="0.25">
      <c r="C92" s="5" t="s">
        <v>134</v>
      </c>
      <c r="D92" s="5" t="s">
        <v>135</v>
      </c>
      <c r="E92" s="5" t="s">
        <v>16</v>
      </c>
      <c r="F92" s="6">
        <v>45817</v>
      </c>
      <c r="G92" s="5" t="s">
        <v>136</v>
      </c>
      <c r="H92" s="7">
        <v>27340</v>
      </c>
      <c r="I92" s="8" t="s">
        <v>13</v>
      </c>
    </row>
    <row r="93" spans="3:9" s="1" customFormat="1" ht="20.7" customHeight="1" x14ac:dyDescent="0.25">
      <c r="C93" s="10"/>
      <c r="D93" s="11"/>
      <c r="E93" s="11"/>
      <c r="F93" s="11"/>
      <c r="G93" s="11"/>
      <c r="H93" s="12">
        <f>SUM(H83:H92)</f>
        <v>169881.91</v>
      </c>
      <c r="I93" s="11"/>
    </row>
    <row r="95" spans="3:9" x14ac:dyDescent="0.25">
      <c r="G95" s="13" t="s">
        <v>137</v>
      </c>
      <c r="H95" s="14">
        <f>H12+H23+H55+H34+H48+H69+H77++H93</f>
        <v>2275908.92</v>
      </c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  <colBreaks count="1" manualBreakCount="1">
    <brk id="9" max="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Copy</vt:lpstr>
      <vt:lpstr>'Website Copy'!Print_Area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2025-07-30T07:55:07Z</dcterms:created>
  <dcterms:modified xsi:type="dcterms:W3CDTF">2025-07-30T08:03:05Z</dcterms:modified>
</cp:coreProperties>
</file>