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5\04 - July\"/>
    </mc:Choice>
  </mc:AlternateContent>
  <xr:revisionPtr revIDLastSave="0" documentId="8_{ED04F204-8C92-4A7D-8868-F8D303B09725}" xr6:coauthVersionLast="47" xr6:coauthVersionMax="47" xr10:uidLastSave="{00000000-0000-0000-0000-000000000000}"/>
  <bookViews>
    <workbookView xWindow="-144" yWindow="60" windowWidth="15756" windowHeight="12288" xr2:uid="{488A0182-77EE-4415-B953-957B01A1A453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H91" i="1" s="1"/>
  <c r="H78" i="1"/>
  <c r="H68" i="1"/>
  <c r="H49" i="1"/>
  <c r="H39" i="1"/>
  <c r="H30" i="1"/>
  <c r="H19" i="1"/>
  <c r="H10" i="1"/>
</calcChain>
</file>

<file path=xl/sharedStrings.xml><?xml version="1.0" encoding="utf-8"?>
<sst xmlns="http://schemas.openxmlformats.org/spreadsheetml/2006/main" count="271" uniqueCount="123">
  <si>
    <t>Purchase Orders Raised Over £5,000 in July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</si>
  <si>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</si>
  <si>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</si>
  <si>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</si>
  <si>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</si>
  <si>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</si>
  <si>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</si>
  <si>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</si>
  <si>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</si>
  <si>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Batcheller Monkhouse</t>
  </si>
  <si>
    <t>Folkestone Racecourse</t>
  </si>
  <si>
    <t>Supplies And Services</t>
  </si>
  <si>
    <t>PS00505</t>
  </si>
  <si>
    <t>Revenue</t>
  </si>
  <si>
    <t>MB Facillities Ltd</t>
  </si>
  <si>
    <t>Units 1-5 Learoyd Rd New Romney</t>
  </si>
  <si>
    <t>Premises-Related Expenditure</t>
  </si>
  <si>
    <t>P013428</t>
  </si>
  <si>
    <t>Capital</t>
  </si>
  <si>
    <t>Fhdc Temporary Accommodation</t>
  </si>
  <si>
    <t>P013435</t>
  </si>
  <si>
    <t>Purcell Architecture Ltd</t>
  </si>
  <si>
    <t>Westenhanger Castle-Outer Courtyard Walls</t>
  </si>
  <si>
    <t>P013481</t>
  </si>
  <si>
    <t>Governance &amp; Finance</t>
  </si>
  <si>
    <t>Colliers Building Consultancy Ltd</t>
  </si>
  <si>
    <t>Corporate Management-Misc Exp</t>
  </si>
  <si>
    <t>SD01053</t>
  </si>
  <si>
    <t>Technology One Ltd</t>
  </si>
  <si>
    <t>Financial System</t>
  </si>
  <si>
    <t>IT04791</t>
  </si>
  <si>
    <t>Turley Associates Limited</t>
  </si>
  <si>
    <t>SD01051</t>
  </si>
  <si>
    <t>Housing</t>
  </si>
  <si>
    <t>151-153 Folkestone Road Ltd</t>
  </si>
  <si>
    <t>Homelessness (Grant Funded Exp</t>
  </si>
  <si>
    <t>HO00587</t>
  </si>
  <si>
    <t>Dover District Council</t>
  </si>
  <si>
    <t>Homelessness(Exc P.S.Leasing)</t>
  </si>
  <si>
    <t>CH02057</t>
  </si>
  <si>
    <t>Mountfair Ltd T/A The Southcliff Hotel</t>
  </si>
  <si>
    <t>CH02056</t>
  </si>
  <si>
    <t>Porchlight</t>
  </si>
  <si>
    <t>HO00593</t>
  </si>
  <si>
    <t>Serveco</t>
  </si>
  <si>
    <t>CH02058</t>
  </si>
  <si>
    <t>Housing Revenue Account</t>
  </si>
  <si>
    <t>Grant Thornton Uk Llp</t>
  </si>
  <si>
    <t>Shdf Wave 2 - Capital Works</t>
  </si>
  <si>
    <t>HA01572</t>
  </si>
  <si>
    <t>Mears Ltd</t>
  </si>
  <si>
    <t>Planned Maintenance</t>
  </si>
  <si>
    <t>HA01563</t>
  </si>
  <si>
    <t>The Design Collective (London) Ltd</t>
  </si>
  <si>
    <t>HA01581</t>
  </si>
  <si>
    <t>People &amp; Customer Servs</t>
  </si>
  <si>
    <t>Capita Business Services Ltd</t>
  </si>
  <si>
    <t>Ict Operations</t>
  </si>
  <si>
    <t>IT04787</t>
  </si>
  <si>
    <t>Cdw Limited</t>
  </si>
  <si>
    <t>IT04792</t>
  </si>
  <si>
    <t>Civica Uk Limited</t>
  </si>
  <si>
    <t>IT04784</t>
  </si>
  <si>
    <t>Engine Room Technology Limited</t>
  </si>
  <si>
    <t>IT04785</t>
  </si>
  <si>
    <t>Place &amp; Growth</t>
  </si>
  <si>
    <t>Age Uk Hythe &amp; Lyminge &amp; Ashford</t>
  </si>
  <si>
    <t>Uk Shared Prosperity Fund</t>
  </si>
  <si>
    <t>CR01714</t>
  </si>
  <si>
    <t>Ageuk South Kent Coast</t>
  </si>
  <si>
    <t>CR01713</t>
  </si>
  <si>
    <t>Dover Deal &amp; District Citizens Advice Bureau</t>
  </si>
  <si>
    <t>CR01716</t>
  </si>
  <si>
    <t>Fluxmetal Ltd</t>
  </si>
  <si>
    <t>Folkestone Brighter Place Luf</t>
  </si>
  <si>
    <t>RE01075</t>
  </si>
  <si>
    <t>Folkestone Nepalese Community</t>
  </si>
  <si>
    <t>CR01710</t>
  </si>
  <si>
    <t>Folkestone Rainbow Centre</t>
  </si>
  <si>
    <t>CR01715</t>
  </si>
  <si>
    <t>Green Garden</t>
  </si>
  <si>
    <t>Grounds Maintenance</t>
  </si>
  <si>
    <t>GM12722</t>
  </si>
  <si>
    <t>Made In Folkestone T/.A  Sd Projects</t>
  </si>
  <si>
    <t>RE01073</t>
  </si>
  <si>
    <t>Paintworks Uk Ltd</t>
  </si>
  <si>
    <t>RE01072</t>
  </si>
  <si>
    <t>Romney Marsh Community Hub</t>
  </si>
  <si>
    <t>CR01711</t>
  </si>
  <si>
    <t>Sunflower House</t>
  </si>
  <si>
    <t>CR01712</t>
  </si>
  <si>
    <t>Tani Johnson Creative</t>
  </si>
  <si>
    <t>Regen &amp; Economic Development</t>
  </si>
  <si>
    <t>RE01076</t>
  </si>
  <si>
    <t>Trailer Engineering Ltd</t>
  </si>
  <si>
    <t>Grounds Maintenance Replacement Equipment</t>
  </si>
  <si>
    <t>GM12715</t>
  </si>
  <si>
    <t>Planning</t>
  </si>
  <si>
    <t>Browne Jacobson Llp</t>
  </si>
  <si>
    <t>Otterpool(Local Planning Auth)</t>
  </si>
  <si>
    <t>FS01615</t>
  </si>
  <si>
    <t>FS01617</t>
  </si>
  <si>
    <t>Liu Batchelor T/A Lvb Creative</t>
  </si>
  <si>
    <t>Climate Change Fees</t>
  </si>
  <si>
    <t>PE00307</t>
  </si>
  <si>
    <t>Waterman Infrastructure &amp; Environment Ltd</t>
  </si>
  <si>
    <t>Planning Policy</t>
  </si>
  <si>
    <t>PL01450</t>
  </si>
  <si>
    <t>Reg &amp; Community Services</t>
  </si>
  <si>
    <t>Chiptech International Limited</t>
  </si>
  <si>
    <t>Lifeline Capitalisation</t>
  </si>
  <si>
    <t>LL00924</t>
  </si>
  <si>
    <t>Kent County Council</t>
  </si>
  <si>
    <t>Street Lighting</t>
  </si>
  <si>
    <t>PK01337</t>
  </si>
  <si>
    <t>The Sports Trust</t>
  </si>
  <si>
    <t>Folkestone Sports Centre</t>
  </si>
  <si>
    <t>CR01706</t>
  </si>
  <si>
    <t>CR01717</t>
  </si>
  <si>
    <t>Tms Protection Ltd</t>
  </si>
  <si>
    <t>Off-Street Parking</t>
  </si>
  <si>
    <t>PK01335</t>
  </si>
  <si>
    <t xml:space="preserve">Report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</si>
</sst>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7B55-4559-4EB2-9923-395498849E80}">
  <dimension ref="B1:I91"/>
  <sheetViews>
    <sheetView tabSelected="1" view="pageBreakPreview" topLeftCell="C1" zoomScale="60" zoomScaleNormal="100" workbookViewId="0">
      <selection activeCell="C97" sqref="C97"/>
    </sheetView>
  </sheetViews>
  <sheetFormatPr defaultRowHeight="13.2" x14ac:dyDescent="0.25"/>
  <cols>
    <col min="1" max="1" width="0.6640625" customWidth="1"/>
    <col min="2" max="2" width="0.109375" customWidth="1"/>
    <col min="3" max="3" width="36.88671875" customWidth="1"/>
    <col min="4" max="4" width="37" customWidth="1"/>
    <col min="5" max="5" width="33.5546875" customWidth="1"/>
    <col min="6" max="6" width="12.6640625" bestFit="1" customWidth="1"/>
    <col min="7" max="7" width="13" customWidth="1"/>
    <col min="8" max="8" width="15.88671875" bestFit="1" customWidth="1"/>
    <col min="9" max="9" width="10.6640625" customWidth="1"/>
  </cols>
  <sheetData>
    <row r="1" spans="2:9" s="1" customFormat="1" ht="8.5500000000000007" customHeight="1" x14ac:dyDescent="0.2"/>
    <row r="2" spans="2:9" s="1" customFormat="1" ht="51" customHeight="1" x14ac:dyDescent="0.2">
      <c r="B2" s="2" t="s">
        <v>0</v>
      </c>
      <c r="C2" s="2"/>
      <c r="D2" s="2"/>
    </row>
    <row r="3" spans="2:9" s="1" customFormat="1" ht="20.25" customHeight="1" x14ac:dyDescent="0.2">
      <c r="C3" s="3" t="s">
        <v>1</v>
      </c>
    </row>
    <row r="4" spans="2:9" s="1" customFormat="1" ht="10.050000000000001" customHeight="1" x14ac:dyDescent="0.2"/>
    <row r="5" spans="2:9" s="1" customFormat="1" ht="37.799999999999997" customHeight="1" x14ac:dyDescent="0.25"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5" t="s">
        <v>8</v>
      </c>
    </row>
    <row r="6" spans="2:9" s="1" customFormat="1" ht="21.3" customHeight="1" x14ac:dyDescent="0.25">
      <c r="C6" s="6" t="s">
        <v>9</v>
      </c>
      <c r="D6" s="6" t="s">
        <v>10</v>
      </c>
      <c r="E6" s="6" t="s">
        <v>11</v>
      </c>
      <c r="F6" s="7">
        <v>45859</v>
      </c>
      <c r="G6" s="6" t="s">
        <v>12</v>
      </c>
      <c r="H6" s="8">
        <v>6750</v>
      </c>
      <c r="I6" s="9" t="s">
        <v>13</v>
      </c>
    </row>
    <row r="7" spans="2:9" s="1" customFormat="1" ht="21.3" customHeight="1" x14ac:dyDescent="0.25">
      <c r="C7" s="6" t="s">
        <v>14</v>
      </c>
      <c r="D7" s="10" t="s">
        <v>15</v>
      </c>
      <c r="E7" s="10" t="s">
        <v>16</v>
      </c>
      <c r="F7" s="7">
        <v>45841</v>
      </c>
      <c r="G7" s="6" t="s">
        <v>17</v>
      </c>
      <c r="H7" s="8">
        <v>56868.36</v>
      </c>
      <c r="I7" s="11" t="s">
        <v>18</v>
      </c>
    </row>
    <row r="8" spans="2:9" s="1" customFormat="1" ht="21.3" customHeight="1" x14ac:dyDescent="0.25">
      <c r="C8" s="6" t="s">
        <v>14</v>
      </c>
      <c r="D8" s="10" t="s">
        <v>19</v>
      </c>
      <c r="E8" s="10" t="s">
        <v>16</v>
      </c>
      <c r="F8" s="7">
        <v>45847</v>
      </c>
      <c r="G8" s="6" t="s">
        <v>20</v>
      </c>
      <c r="H8" s="8">
        <v>5401.08</v>
      </c>
      <c r="I8" s="11" t="s">
        <v>13</v>
      </c>
    </row>
    <row r="9" spans="2:9" s="1" customFormat="1" ht="21.3" customHeight="1" x14ac:dyDescent="0.25">
      <c r="C9" s="6" t="s">
        <v>21</v>
      </c>
      <c r="D9" s="10" t="s">
        <v>22</v>
      </c>
      <c r="E9" s="10" t="s">
        <v>16</v>
      </c>
      <c r="F9" s="7">
        <v>45868</v>
      </c>
      <c r="G9" s="6" t="s">
        <v>23</v>
      </c>
      <c r="H9" s="8">
        <v>9000</v>
      </c>
      <c r="I9" s="11" t="s">
        <v>18</v>
      </c>
    </row>
    <row r="10" spans="2:9" s="1" customFormat="1" ht="20.7" customHeight="1" x14ac:dyDescent="0.25">
      <c r="C10" s="12"/>
      <c r="D10" s="13"/>
      <c r="E10" s="13"/>
      <c r="F10" s="13"/>
      <c r="G10" s="13"/>
      <c r="H10" s="14">
        <f>SUM(H6:H9)</f>
        <v>78019.44</v>
      </c>
      <c r="I10" s="13"/>
    </row>
    <row r="11" spans="2:9" s="1" customFormat="1" ht="15.45" customHeight="1" x14ac:dyDescent="0.2"/>
    <row r="12" spans="2:9" s="1" customFormat="1" ht="10.050000000000001" customHeight="1" x14ac:dyDescent="0.2"/>
    <row r="13" spans="2:9" s="1" customFormat="1" ht="20.25" customHeight="1" x14ac:dyDescent="0.2">
      <c r="C13" s="3" t="s">
        <v>24</v>
      </c>
    </row>
    <row r="14" spans="2:9" s="1" customFormat="1" ht="10.050000000000001" customHeight="1" x14ac:dyDescent="0.2"/>
    <row r="15" spans="2:9" s="1" customFormat="1" ht="37.799999999999997" customHeight="1" x14ac:dyDescent="0.25"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5" t="s">
        <v>8</v>
      </c>
    </row>
    <row r="16" spans="2:9" s="1" customFormat="1" ht="21.3" customHeight="1" x14ac:dyDescent="0.25">
      <c r="C16" s="6" t="s">
        <v>25</v>
      </c>
      <c r="D16" s="6" t="s">
        <v>26</v>
      </c>
      <c r="E16" s="6" t="s">
        <v>11</v>
      </c>
      <c r="F16" s="7">
        <v>45859</v>
      </c>
      <c r="G16" s="6" t="s">
        <v>27</v>
      </c>
      <c r="H16" s="8">
        <v>15000</v>
      </c>
      <c r="I16" s="9" t="s">
        <v>13</v>
      </c>
    </row>
    <row r="17" spans="3:9" s="1" customFormat="1" ht="21.3" customHeight="1" x14ac:dyDescent="0.25">
      <c r="C17" s="6" t="s">
        <v>28</v>
      </c>
      <c r="D17" s="6" t="s">
        <v>29</v>
      </c>
      <c r="E17" s="6" t="s">
        <v>11</v>
      </c>
      <c r="F17" s="7">
        <v>45868</v>
      </c>
      <c r="G17" s="6" t="s">
        <v>30</v>
      </c>
      <c r="H17" s="8">
        <v>187668</v>
      </c>
      <c r="I17" s="9" t="s">
        <v>18</v>
      </c>
    </row>
    <row r="18" spans="3:9" s="1" customFormat="1" ht="21.3" customHeight="1" x14ac:dyDescent="0.25">
      <c r="C18" s="6" t="s">
        <v>31</v>
      </c>
      <c r="D18" s="6" t="s">
        <v>26</v>
      </c>
      <c r="E18" s="6" t="s">
        <v>11</v>
      </c>
      <c r="F18" s="7">
        <v>45846</v>
      </c>
      <c r="G18" s="6" t="s">
        <v>32</v>
      </c>
      <c r="H18" s="8">
        <v>9500</v>
      </c>
      <c r="I18" s="9" t="s">
        <v>13</v>
      </c>
    </row>
    <row r="19" spans="3:9" s="1" customFormat="1" ht="20.7" customHeight="1" x14ac:dyDescent="0.25">
      <c r="C19" s="12"/>
      <c r="D19" s="13"/>
      <c r="E19" s="13"/>
      <c r="F19" s="13"/>
      <c r="G19" s="13"/>
      <c r="H19" s="14">
        <f>SUM(H16:H18)</f>
        <v>212168</v>
      </c>
      <c r="I19" s="13"/>
    </row>
    <row r="20" spans="3:9" s="1" customFormat="1" ht="15.45" customHeight="1" x14ac:dyDescent="0.2"/>
    <row r="21" spans="3:9" s="1" customFormat="1" ht="10.050000000000001" customHeight="1" x14ac:dyDescent="0.2"/>
    <row r="22" spans="3:9" s="1" customFormat="1" ht="20.25" customHeight="1" x14ac:dyDescent="0.2">
      <c r="C22" s="3" t="s">
        <v>33</v>
      </c>
    </row>
    <row r="23" spans="3:9" s="1" customFormat="1" ht="10.050000000000001" customHeight="1" x14ac:dyDescent="0.2"/>
    <row r="24" spans="3:9" s="1" customFormat="1" ht="37.799999999999997" customHeight="1" x14ac:dyDescent="0.25">
      <c r="C24" s="4" t="s">
        <v>2</v>
      </c>
      <c r="D24" s="4" t="s">
        <v>3</v>
      </c>
      <c r="E24" s="4" t="s">
        <v>4</v>
      </c>
      <c r="F24" s="4" t="s">
        <v>5</v>
      </c>
      <c r="G24" s="4" t="s">
        <v>6</v>
      </c>
      <c r="H24" s="4" t="s">
        <v>7</v>
      </c>
      <c r="I24" s="5" t="s">
        <v>8</v>
      </c>
    </row>
    <row r="25" spans="3:9" s="1" customFormat="1" ht="21.3" customHeight="1" x14ac:dyDescent="0.25">
      <c r="C25" s="6" t="s">
        <v>34</v>
      </c>
      <c r="D25" s="6" t="s">
        <v>35</v>
      </c>
      <c r="E25" s="6" t="s">
        <v>11</v>
      </c>
      <c r="F25" s="7">
        <v>45846</v>
      </c>
      <c r="G25" s="6" t="s">
        <v>36</v>
      </c>
      <c r="H25" s="8">
        <v>10000</v>
      </c>
      <c r="I25" s="9" t="s">
        <v>13</v>
      </c>
    </row>
    <row r="26" spans="3:9" s="1" customFormat="1" ht="21.3" customHeight="1" x14ac:dyDescent="0.25">
      <c r="C26" s="6" t="s">
        <v>37</v>
      </c>
      <c r="D26" s="6" t="s">
        <v>38</v>
      </c>
      <c r="E26" s="6" t="s">
        <v>11</v>
      </c>
      <c r="F26" s="7">
        <v>45859</v>
      </c>
      <c r="G26" s="6" t="s">
        <v>39</v>
      </c>
      <c r="H26" s="8">
        <v>15584.42</v>
      </c>
      <c r="I26" s="9" t="s">
        <v>13</v>
      </c>
    </row>
    <row r="27" spans="3:9" s="1" customFormat="1" ht="21.3" customHeight="1" x14ac:dyDescent="0.25">
      <c r="C27" s="6" t="s">
        <v>40</v>
      </c>
      <c r="D27" s="6" t="s">
        <v>38</v>
      </c>
      <c r="E27" s="6" t="s">
        <v>11</v>
      </c>
      <c r="F27" s="7">
        <v>45859</v>
      </c>
      <c r="G27" s="6" t="s">
        <v>41</v>
      </c>
      <c r="H27" s="8">
        <v>30500</v>
      </c>
      <c r="I27" s="9" t="s">
        <v>13</v>
      </c>
    </row>
    <row r="28" spans="3:9" s="1" customFormat="1" ht="21.3" customHeight="1" x14ac:dyDescent="0.25">
      <c r="C28" s="6" t="s">
        <v>42</v>
      </c>
      <c r="D28" s="6" t="s">
        <v>19</v>
      </c>
      <c r="E28" s="6" t="s">
        <v>11</v>
      </c>
      <c r="F28" s="7">
        <v>45868</v>
      </c>
      <c r="G28" s="6" t="s">
        <v>43</v>
      </c>
      <c r="H28" s="8">
        <v>15000</v>
      </c>
      <c r="I28" s="9" t="s">
        <v>13</v>
      </c>
    </row>
    <row r="29" spans="3:9" s="1" customFormat="1" ht="21.3" customHeight="1" x14ac:dyDescent="0.25">
      <c r="C29" s="6" t="s">
        <v>44</v>
      </c>
      <c r="D29" s="6" t="s">
        <v>35</v>
      </c>
      <c r="E29" s="6" t="s">
        <v>11</v>
      </c>
      <c r="F29" s="7">
        <v>45868</v>
      </c>
      <c r="G29" s="6" t="s">
        <v>45</v>
      </c>
      <c r="H29" s="8">
        <v>30000</v>
      </c>
      <c r="I29" s="9" t="s">
        <v>13</v>
      </c>
    </row>
    <row r="30" spans="3:9" s="1" customFormat="1" ht="20.7" customHeight="1" x14ac:dyDescent="0.25">
      <c r="C30" s="12"/>
      <c r="D30" s="13"/>
      <c r="E30" s="13"/>
      <c r="F30" s="13"/>
      <c r="G30" s="13"/>
      <c r="H30" s="14">
        <f>SUM(H25:H29)</f>
        <v>101084.42</v>
      </c>
      <c r="I30" s="13"/>
    </row>
    <row r="31" spans="3:9" s="1" customFormat="1" ht="15.45" customHeight="1" x14ac:dyDescent="0.2"/>
    <row r="32" spans="3:9" s="1" customFormat="1" ht="10.050000000000001" customHeight="1" x14ac:dyDescent="0.2"/>
    <row r="33" spans="3:9" s="1" customFormat="1" ht="20.25" customHeight="1" x14ac:dyDescent="0.2">
      <c r="C33" s="3" t="s">
        <v>46</v>
      </c>
    </row>
    <row r="34" spans="3:9" s="1" customFormat="1" ht="10.050000000000001" customHeight="1" x14ac:dyDescent="0.2"/>
    <row r="35" spans="3:9" s="1" customFormat="1" ht="37.799999999999997" customHeight="1" x14ac:dyDescent="0.25">
      <c r="C35" s="4" t="s">
        <v>2</v>
      </c>
      <c r="D35" s="4" t="s">
        <v>3</v>
      </c>
      <c r="E35" s="4" t="s">
        <v>4</v>
      </c>
      <c r="F35" s="4" t="s">
        <v>5</v>
      </c>
      <c r="G35" s="4" t="s">
        <v>6</v>
      </c>
      <c r="H35" s="4" t="s">
        <v>7</v>
      </c>
      <c r="I35" s="5" t="s">
        <v>8</v>
      </c>
    </row>
    <row r="36" spans="3:9" s="1" customFormat="1" ht="21.3" customHeight="1" x14ac:dyDescent="0.25">
      <c r="C36" s="6" t="s">
        <v>47</v>
      </c>
      <c r="D36" s="6" t="s">
        <v>48</v>
      </c>
      <c r="E36" s="6" t="s">
        <v>16</v>
      </c>
      <c r="F36" s="7">
        <v>45859</v>
      </c>
      <c r="G36" s="6" t="s">
        <v>49</v>
      </c>
      <c r="H36" s="8">
        <v>9500</v>
      </c>
      <c r="I36" s="9" t="s">
        <v>18</v>
      </c>
    </row>
    <row r="37" spans="3:9" s="1" customFormat="1" ht="21.3" customHeight="1" x14ac:dyDescent="0.25">
      <c r="C37" s="6" t="s">
        <v>50</v>
      </c>
      <c r="D37" s="6" t="s">
        <v>51</v>
      </c>
      <c r="E37" s="6" t="s">
        <v>16</v>
      </c>
      <c r="F37" s="7">
        <v>45845</v>
      </c>
      <c r="G37" s="6" t="s">
        <v>52</v>
      </c>
      <c r="H37" s="8">
        <v>5813.64</v>
      </c>
      <c r="I37" s="9" t="s">
        <v>13</v>
      </c>
    </row>
    <row r="38" spans="3:9" s="1" customFormat="1" ht="21.3" customHeight="1" x14ac:dyDescent="0.25">
      <c r="C38" s="6" t="s">
        <v>53</v>
      </c>
      <c r="D38" s="6" t="s">
        <v>51</v>
      </c>
      <c r="E38" s="6" t="s">
        <v>16</v>
      </c>
      <c r="F38" s="7">
        <v>45862</v>
      </c>
      <c r="G38" s="6" t="s">
        <v>54</v>
      </c>
      <c r="H38" s="8">
        <v>7304</v>
      </c>
      <c r="I38" s="9" t="s">
        <v>13</v>
      </c>
    </row>
    <row r="39" spans="3:9" s="1" customFormat="1" ht="20.7" customHeight="1" x14ac:dyDescent="0.25">
      <c r="C39" s="12"/>
      <c r="D39" s="13"/>
      <c r="E39" s="13"/>
      <c r="F39" s="13"/>
      <c r="G39" s="13"/>
      <c r="H39" s="14">
        <f>SUM(H36:H38)</f>
        <v>22617.64</v>
      </c>
      <c r="I39" s="13"/>
    </row>
    <row r="40" spans="3:9" s="1" customFormat="1" ht="15.45" customHeight="1" x14ac:dyDescent="0.2"/>
    <row r="41" spans="3:9" s="1" customFormat="1" ht="10.050000000000001" customHeight="1" x14ac:dyDescent="0.2"/>
    <row r="42" spans="3:9" s="1" customFormat="1" ht="20.25" customHeight="1" x14ac:dyDescent="0.2">
      <c r="C42" s="3" t="s">
        <v>55</v>
      </c>
    </row>
    <row r="43" spans="3:9" s="1" customFormat="1" ht="10.050000000000001" customHeight="1" x14ac:dyDescent="0.2"/>
    <row r="44" spans="3:9" s="1" customFormat="1" ht="37.799999999999997" customHeight="1" x14ac:dyDescent="0.25">
      <c r="C44" s="4" t="s">
        <v>2</v>
      </c>
      <c r="D44" s="4" t="s">
        <v>3</v>
      </c>
      <c r="E44" s="4" t="s">
        <v>4</v>
      </c>
      <c r="F44" s="4" t="s">
        <v>5</v>
      </c>
      <c r="G44" s="4" t="s">
        <v>6</v>
      </c>
      <c r="H44" s="4" t="s">
        <v>7</v>
      </c>
      <c r="I44" s="5" t="s">
        <v>8</v>
      </c>
    </row>
    <row r="45" spans="3:9" s="1" customFormat="1" ht="21.3" customHeight="1" x14ac:dyDescent="0.25">
      <c r="C45" s="6" t="s">
        <v>56</v>
      </c>
      <c r="D45" s="6" t="s">
        <v>57</v>
      </c>
      <c r="E45" s="6" t="s">
        <v>11</v>
      </c>
      <c r="F45" s="7">
        <v>45866</v>
      </c>
      <c r="G45" s="6" t="s">
        <v>58</v>
      </c>
      <c r="H45" s="8">
        <v>24701</v>
      </c>
      <c r="I45" s="9" t="s">
        <v>13</v>
      </c>
    </row>
    <row r="46" spans="3:9" s="1" customFormat="1" ht="21.3" customHeight="1" x14ac:dyDescent="0.25">
      <c r="C46" s="6" t="s">
        <v>59</v>
      </c>
      <c r="D46" s="6" t="s">
        <v>57</v>
      </c>
      <c r="E46" s="6" t="s">
        <v>11</v>
      </c>
      <c r="F46" s="7">
        <v>45869</v>
      </c>
      <c r="G46" s="6" t="s">
        <v>60</v>
      </c>
      <c r="H46" s="8">
        <v>185989.8</v>
      </c>
      <c r="I46" s="9" t="s">
        <v>13</v>
      </c>
    </row>
    <row r="47" spans="3:9" s="1" customFormat="1" ht="21.3" customHeight="1" x14ac:dyDescent="0.25">
      <c r="C47" s="6" t="s">
        <v>61</v>
      </c>
      <c r="D47" s="6" t="s">
        <v>57</v>
      </c>
      <c r="E47" s="6" t="s">
        <v>11</v>
      </c>
      <c r="F47" s="7">
        <v>45859</v>
      </c>
      <c r="G47" s="6" t="s">
        <v>62</v>
      </c>
      <c r="H47" s="8">
        <v>14774.6</v>
      </c>
      <c r="I47" s="9" t="s">
        <v>13</v>
      </c>
    </row>
    <row r="48" spans="3:9" s="1" customFormat="1" ht="21.3" customHeight="1" x14ac:dyDescent="0.25">
      <c r="C48" s="6" t="s">
        <v>63</v>
      </c>
      <c r="D48" s="6" t="s">
        <v>57</v>
      </c>
      <c r="E48" s="6" t="s">
        <v>11</v>
      </c>
      <c r="F48" s="7">
        <v>45859</v>
      </c>
      <c r="G48" s="6" t="s">
        <v>64</v>
      </c>
      <c r="H48" s="8">
        <v>10950</v>
      </c>
      <c r="I48" s="9" t="s">
        <v>13</v>
      </c>
    </row>
    <row r="49" spans="3:9" s="1" customFormat="1" ht="20.7" customHeight="1" x14ac:dyDescent="0.25">
      <c r="C49" s="12"/>
      <c r="D49" s="13"/>
      <c r="E49" s="13"/>
      <c r="F49" s="13"/>
      <c r="G49" s="13"/>
      <c r="H49" s="14">
        <f>SUM(H45:H48)</f>
        <v>236415.4</v>
      </c>
      <c r="I49" s="13"/>
    </row>
    <row r="50" spans="3:9" s="1" customFormat="1" ht="15.45" customHeight="1" x14ac:dyDescent="0.2"/>
    <row r="51" spans="3:9" s="1" customFormat="1" ht="10.050000000000001" customHeight="1" x14ac:dyDescent="0.2"/>
    <row r="52" spans="3:9" s="1" customFormat="1" ht="20.25" customHeight="1" x14ac:dyDescent="0.2">
      <c r="C52" s="3" t="s">
        <v>65</v>
      </c>
    </row>
    <row r="53" spans="3:9" s="1" customFormat="1" ht="10.050000000000001" customHeight="1" x14ac:dyDescent="0.2"/>
    <row r="54" spans="3:9" s="1" customFormat="1" ht="37.799999999999997" customHeight="1" x14ac:dyDescent="0.25">
      <c r="C54" s="4" t="s">
        <v>2</v>
      </c>
      <c r="D54" s="4" t="s">
        <v>3</v>
      </c>
      <c r="E54" s="4" t="s">
        <v>4</v>
      </c>
      <c r="F54" s="4" t="s">
        <v>5</v>
      </c>
      <c r="G54" s="4" t="s">
        <v>6</v>
      </c>
      <c r="H54" s="4" t="s">
        <v>7</v>
      </c>
      <c r="I54" s="5" t="s">
        <v>8</v>
      </c>
    </row>
    <row r="55" spans="3:9" s="1" customFormat="1" ht="21.3" customHeight="1" x14ac:dyDescent="0.25">
      <c r="C55" s="6" t="s">
        <v>66</v>
      </c>
      <c r="D55" s="6" t="s">
        <v>67</v>
      </c>
      <c r="E55" s="6" t="s">
        <v>11</v>
      </c>
      <c r="F55" s="7">
        <v>45848</v>
      </c>
      <c r="G55" s="6" t="s">
        <v>68</v>
      </c>
      <c r="H55" s="8">
        <v>8000</v>
      </c>
      <c r="I55" s="9" t="s">
        <v>13</v>
      </c>
    </row>
    <row r="56" spans="3:9" s="1" customFormat="1" ht="21.3" customHeight="1" x14ac:dyDescent="0.25">
      <c r="C56" s="6" t="s">
        <v>69</v>
      </c>
      <c r="D56" s="6" t="s">
        <v>67</v>
      </c>
      <c r="E56" s="6" t="s">
        <v>11</v>
      </c>
      <c r="F56" s="7">
        <v>45848</v>
      </c>
      <c r="G56" s="6" t="s">
        <v>70</v>
      </c>
      <c r="H56" s="8">
        <v>8000</v>
      </c>
      <c r="I56" s="9" t="s">
        <v>13</v>
      </c>
    </row>
    <row r="57" spans="3:9" s="1" customFormat="1" ht="21.3" customHeight="1" x14ac:dyDescent="0.25">
      <c r="C57" s="6" t="s">
        <v>71</v>
      </c>
      <c r="D57" s="6" t="s">
        <v>67</v>
      </c>
      <c r="E57" s="6" t="s">
        <v>11</v>
      </c>
      <c r="F57" s="7">
        <v>45854</v>
      </c>
      <c r="G57" s="6" t="s">
        <v>72</v>
      </c>
      <c r="H57" s="8">
        <v>10000</v>
      </c>
      <c r="I57" s="9" t="s">
        <v>13</v>
      </c>
    </row>
    <row r="58" spans="3:9" s="1" customFormat="1" ht="21.3" customHeight="1" x14ac:dyDescent="0.25">
      <c r="C58" s="6" t="s">
        <v>73</v>
      </c>
      <c r="D58" s="6" t="s">
        <v>74</v>
      </c>
      <c r="E58" s="6" t="s">
        <v>11</v>
      </c>
      <c r="F58" s="7">
        <v>45860</v>
      </c>
      <c r="G58" s="6" t="s">
        <v>75</v>
      </c>
      <c r="H58" s="8">
        <v>13868</v>
      </c>
      <c r="I58" s="9" t="s">
        <v>18</v>
      </c>
    </row>
    <row r="59" spans="3:9" s="1" customFormat="1" ht="21.3" customHeight="1" x14ac:dyDescent="0.25">
      <c r="C59" s="6" t="s">
        <v>76</v>
      </c>
      <c r="D59" s="6" t="s">
        <v>67</v>
      </c>
      <c r="E59" s="6" t="s">
        <v>11</v>
      </c>
      <c r="F59" s="7">
        <v>45848</v>
      </c>
      <c r="G59" s="6" t="s">
        <v>77</v>
      </c>
      <c r="H59" s="8">
        <v>8000</v>
      </c>
      <c r="I59" s="9" t="s">
        <v>13</v>
      </c>
    </row>
    <row r="60" spans="3:9" s="1" customFormat="1" ht="21.3" customHeight="1" x14ac:dyDescent="0.25">
      <c r="C60" s="6" t="s">
        <v>78</v>
      </c>
      <c r="D60" s="6" t="s">
        <v>67</v>
      </c>
      <c r="E60" s="6" t="s">
        <v>11</v>
      </c>
      <c r="F60" s="7">
        <v>45854</v>
      </c>
      <c r="G60" s="6" t="s">
        <v>79</v>
      </c>
      <c r="H60" s="8">
        <v>15000</v>
      </c>
      <c r="I60" s="9" t="s">
        <v>13</v>
      </c>
    </row>
    <row r="61" spans="3:9" s="1" customFormat="1" ht="21.3" customHeight="1" x14ac:dyDescent="0.25">
      <c r="C61" s="6" t="s">
        <v>80</v>
      </c>
      <c r="D61" s="6" t="s">
        <v>81</v>
      </c>
      <c r="E61" s="6" t="s">
        <v>11</v>
      </c>
      <c r="F61" s="7">
        <v>45861</v>
      </c>
      <c r="G61" s="6" t="s">
        <v>82</v>
      </c>
      <c r="H61" s="8">
        <v>7268.52</v>
      </c>
      <c r="I61" s="9" t="s">
        <v>13</v>
      </c>
    </row>
    <row r="62" spans="3:9" s="1" customFormat="1" ht="21.3" customHeight="1" x14ac:dyDescent="0.25">
      <c r="C62" s="6" t="s">
        <v>83</v>
      </c>
      <c r="D62" s="6" t="s">
        <v>74</v>
      </c>
      <c r="E62" s="6" t="s">
        <v>11</v>
      </c>
      <c r="F62" s="7">
        <v>45848</v>
      </c>
      <c r="G62" s="6" t="s">
        <v>84</v>
      </c>
      <c r="H62" s="8">
        <v>9890</v>
      </c>
      <c r="I62" s="9" t="s">
        <v>18</v>
      </c>
    </row>
    <row r="63" spans="3:9" s="1" customFormat="1" ht="21.3" customHeight="1" x14ac:dyDescent="0.25">
      <c r="C63" s="6" t="s">
        <v>85</v>
      </c>
      <c r="D63" s="6" t="s">
        <v>74</v>
      </c>
      <c r="E63" s="6" t="s">
        <v>11</v>
      </c>
      <c r="F63" s="7">
        <v>45846</v>
      </c>
      <c r="G63" s="6" t="s">
        <v>86</v>
      </c>
      <c r="H63" s="8">
        <v>5580</v>
      </c>
      <c r="I63" s="9" t="s">
        <v>18</v>
      </c>
    </row>
    <row r="64" spans="3:9" s="1" customFormat="1" ht="21.3" customHeight="1" x14ac:dyDescent="0.25">
      <c r="C64" s="6" t="s">
        <v>87</v>
      </c>
      <c r="D64" s="6" t="s">
        <v>67</v>
      </c>
      <c r="E64" s="6" t="s">
        <v>11</v>
      </c>
      <c r="F64" s="7">
        <v>45848</v>
      </c>
      <c r="G64" s="6" t="s">
        <v>88</v>
      </c>
      <c r="H64" s="8">
        <v>8000</v>
      </c>
      <c r="I64" s="9" t="s">
        <v>13</v>
      </c>
    </row>
    <row r="65" spans="3:9" s="1" customFormat="1" ht="21.3" customHeight="1" x14ac:dyDescent="0.25">
      <c r="C65" s="6" t="s">
        <v>89</v>
      </c>
      <c r="D65" s="6" t="s">
        <v>67</v>
      </c>
      <c r="E65" s="6" t="s">
        <v>11</v>
      </c>
      <c r="F65" s="7">
        <v>45848</v>
      </c>
      <c r="G65" s="6" t="s">
        <v>90</v>
      </c>
      <c r="H65" s="8">
        <v>8000</v>
      </c>
      <c r="I65" s="9" t="s">
        <v>13</v>
      </c>
    </row>
    <row r="66" spans="3:9" s="1" customFormat="1" ht="21.3" customHeight="1" x14ac:dyDescent="0.25">
      <c r="C66" s="6" t="s">
        <v>91</v>
      </c>
      <c r="D66" s="6" t="s">
        <v>92</v>
      </c>
      <c r="E66" s="6" t="s">
        <v>11</v>
      </c>
      <c r="F66" s="7">
        <v>45869</v>
      </c>
      <c r="G66" s="6" t="s">
        <v>93</v>
      </c>
      <c r="H66" s="8">
        <v>6048</v>
      </c>
      <c r="I66" s="9" t="s">
        <v>13</v>
      </c>
    </row>
    <row r="67" spans="3:9" s="1" customFormat="1" ht="21.3" customHeight="1" x14ac:dyDescent="0.25">
      <c r="C67" s="6" t="s">
        <v>94</v>
      </c>
      <c r="D67" s="6" t="s">
        <v>95</v>
      </c>
      <c r="E67" s="6" t="s">
        <v>11</v>
      </c>
      <c r="F67" s="7">
        <v>45852</v>
      </c>
      <c r="G67" s="6" t="s">
        <v>96</v>
      </c>
      <c r="H67" s="8">
        <v>18141.13</v>
      </c>
      <c r="I67" s="9" t="s">
        <v>18</v>
      </c>
    </row>
    <row r="68" spans="3:9" s="1" customFormat="1" ht="20.7" customHeight="1" x14ac:dyDescent="0.25">
      <c r="C68" s="12"/>
      <c r="D68" s="13"/>
      <c r="E68" s="13"/>
      <c r="F68" s="13"/>
      <c r="G68" s="13"/>
      <c r="H68" s="14">
        <f>SUM(H55:H67)</f>
        <v>125795.65000000001</v>
      </c>
      <c r="I68" s="13"/>
    </row>
    <row r="69" spans="3:9" s="1" customFormat="1" ht="15.45" customHeight="1" x14ac:dyDescent="0.2"/>
    <row r="70" spans="3:9" s="1" customFormat="1" ht="10.050000000000001" customHeight="1" x14ac:dyDescent="0.2"/>
    <row r="71" spans="3:9" s="1" customFormat="1" ht="20.25" customHeight="1" x14ac:dyDescent="0.2">
      <c r="C71" s="3" t="s">
        <v>97</v>
      </c>
    </row>
    <row r="72" spans="3:9" s="1" customFormat="1" ht="10.050000000000001" customHeight="1" x14ac:dyDescent="0.2"/>
    <row r="73" spans="3:9" s="1" customFormat="1" ht="37.799999999999997" customHeight="1" x14ac:dyDescent="0.25">
      <c r="C73" s="4" t="s">
        <v>2</v>
      </c>
      <c r="D73" s="4" t="s">
        <v>3</v>
      </c>
      <c r="E73" s="4" t="s">
        <v>4</v>
      </c>
      <c r="F73" s="4" t="s">
        <v>5</v>
      </c>
      <c r="G73" s="4" t="s">
        <v>6</v>
      </c>
      <c r="H73" s="4" t="s">
        <v>7</v>
      </c>
      <c r="I73" s="5" t="s">
        <v>8</v>
      </c>
    </row>
    <row r="74" spans="3:9" s="1" customFormat="1" ht="21.3" customHeight="1" x14ac:dyDescent="0.25">
      <c r="C74" s="6" t="s">
        <v>98</v>
      </c>
      <c r="D74" s="6" t="s">
        <v>99</v>
      </c>
      <c r="E74" s="6" t="s">
        <v>11</v>
      </c>
      <c r="F74" s="7">
        <v>45856</v>
      </c>
      <c r="G74" s="6" t="s">
        <v>100</v>
      </c>
      <c r="H74" s="8">
        <v>8692</v>
      </c>
      <c r="I74" s="9" t="s">
        <v>13</v>
      </c>
    </row>
    <row r="75" spans="3:9" s="1" customFormat="1" ht="21.3" customHeight="1" x14ac:dyDescent="0.25">
      <c r="C75" s="6" t="s">
        <v>98</v>
      </c>
      <c r="D75" s="6" t="s">
        <v>99</v>
      </c>
      <c r="E75" s="6" t="s">
        <v>11</v>
      </c>
      <c r="F75" s="7">
        <v>45856</v>
      </c>
      <c r="G75" s="6" t="s">
        <v>101</v>
      </c>
      <c r="H75" s="8">
        <v>7561.5</v>
      </c>
      <c r="I75" s="9" t="s">
        <v>13</v>
      </c>
    </row>
    <row r="76" spans="3:9" s="1" customFormat="1" ht="21.3" customHeight="1" x14ac:dyDescent="0.25">
      <c r="C76" s="6" t="s">
        <v>102</v>
      </c>
      <c r="D76" s="6" t="s">
        <v>103</v>
      </c>
      <c r="E76" s="6" t="s">
        <v>11</v>
      </c>
      <c r="F76" s="7">
        <v>45841</v>
      </c>
      <c r="G76" s="6" t="s">
        <v>104</v>
      </c>
      <c r="H76" s="8">
        <v>20000</v>
      </c>
      <c r="I76" s="9" t="s">
        <v>13</v>
      </c>
    </row>
    <row r="77" spans="3:9" s="1" customFormat="1" ht="21.3" customHeight="1" x14ac:dyDescent="0.25">
      <c r="C77" s="6" t="s">
        <v>105</v>
      </c>
      <c r="D77" s="6" t="s">
        <v>106</v>
      </c>
      <c r="E77" s="6" t="s">
        <v>11</v>
      </c>
      <c r="F77" s="7">
        <v>45866</v>
      </c>
      <c r="G77" s="6" t="s">
        <v>107</v>
      </c>
      <c r="H77" s="8">
        <v>9999</v>
      </c>
      <c r="I77" s="9" t="s">
        <v>13</v>
      </c>
    </row>
    <row r="78" spans="3:9" s="1" customFormat="1" ht="20.7" customHeight="1" x14ac:dyDescent="0.25">
      <c r="C78" s="12"/>
      <c r="D78" s="13"/>
      <c r="E78" s="13"/>
      <c r="F78" s="13"/>
      <c r="G78" s="13"/>
      <c r="H78" s="14">
        <f>SUM(H74:H77)</f>
        <v>46252.5</v>
      </c>
      <c r="I78" s="13"/>
    </row>
    <row r="79" spans="3:9" s="1" customFormat="1" ht="15.45" customHeight="1" x14ac:dyDescent="0.2"/>
    <row r="80" spans="3:9" s="1" customFormat="1" ht="10.050000000000001" customHeight="1" x14ac:dyDescent="0.2"/>
    <row r="81" spans="3:9" s="1" customFormat="1" ht="20.25" customHeight="1" x14ac:dyDescent="0.2">
      <c r="C81" s="3" t="s">
        <v>108</v>
      </c>
    </row>
    <row r="82" spans="3:9" s="1" customFormat="1" ht="10.050000000000001" customHeight="1" x14ac:dyDescent="0.2"/>
    <row r="83" spans="3:9" s="1" customFormat="1" ht="37.799999999999997" customHeight="1" x14ac:dyDescent="0.25">
      <c r="C83" s="4" t="s">
        <v>2</v>
      </c>
      <c r="D83" s="4" t="s">
        <v>3</v>
      </c>
      <c r="E83" s="4" t="s">
        <v>4</v>
      </c>
      <c r="F83" s="4" t="s">
        <v>5</v>
      </c>
      <c r="G83" s="4" t="s">
        <v>6</v>
      </c>
      <c r="H83" s="4" t="s">
        <v>7</v>
      </c>
      <c r="I83" s="5" t="s">
        <v>8</v>
      </c>
    </row>
    <row r="84" spans="3:9" s="1" customFormat="1" ht="21.3" customHeight="1" x14ac:dyDescent="0.25">
      <c r="C84" s="6" t="s">
        <v>109</v>
      </c>
      <c r="D84" s="6" t="s">
        <v>110</v>
      </c>
      <c r="E84" s="6" t="s">
        <v>11</v>
      </c>
      <c r="F84" s="7">
        <v>45869</v>
      </c>
      <c r="G84" s="6" t="s">
        <v>111</v>
      </c>
      <c r="H84" s="8">
        <v>6223.8</v>
      </c>
      <c r="I84" s="9" t="s">
        <v>18</v>
      </c>
    </row>
    <row r="85" spans="3:9" s="1" customFormat="1" ht="21.3" customHeight="1" x14ac:dyDescent="0.25">
      <c r="C85" s="6" t="s">
        <v>112</v>
      </c>
      <c r="D85" s="6" t="s">
        <v>113</v>
      </c>
      <c r="E85" s="6" t="s">
        <v>11</v>
      </c>
      <c r="F85" s="7">
        <v>45853</v>
      </c>
      <c r="G85" s="6" t="s">
        <v>114</v>
      </c>
      <c r="H85" s="8">
        <v>5000</v>
      </c>
      <c r="I85" s="9" t="s">
        <v>13</v>
      </c>
    </row>
    <row r="86" spans="3:9" s="1" customFormat="1" ht="21.3" customHeight="1" x14ac:dyDescent="0.25">
      <c r="C86" s="6" t="s">
        <v>115</v>
      </c>
      <c r="D86" s="6" t="s">
        <v>116</v>
      </c>
      <c r="E86" s="6" t="s">
        <v>11</v>
      </c>
      <c r="F86" s="7">
        <v>45839</v>
      </c>
      <c r="G86" s="6" t="s">
        <v>117</v>
      </c>
      <c r="H86" s="8">
        <v>150000</v>
      </c>
      <c r="I86" s="9" t="s">
        <v>13</v>
      </c>
    </row>
    <row r="87" spans="3:9" s="1" customFormat="1" ht="21.3" customHeight="1" x14ac:dyDescent="0.25">
      <c r="C87" s="6" t="s">
        <v>115</v>
      </c>
      <c r="D87" s="6" t="s">
        <v>116</v>
      </c>
      <c r="E87" s="6" t="s">
        <v>11</v>
      </c>
      <c r="F87" s="7">
        <v>45859</v>
      </c>
      <c r="G87" s="6" t="s">
        <v>118</v>
      </c>
      <c r="H87" s="8">
        <v>75000</v>
      </c>
      <c r="I87" s="9" t="s">
        <v>13</v>
      </c>
    </row>
    <row r="88" spans="3:9" s="1" customFormat="1" ht="21.3" customHeight="1" x14ac:dyDescent="0.25">
      <c r="C88" s="6" t="s">
        <v>119</v>
      </c>
      <c r="D88" s="6" t="s">
        <v>120</v>
      </c>
      <c r="E88" s="6" t="s">
        <v>16</v>
      </c>
      <c r="F88" s="7">
        <v>45849</v>
      </c>
      <c r="G88" s="6" t="s">
        <v>121</v>
      </c>
      <c r="H88" s="8">
        <v>9548.4500000000007</v>
      </c>
      <c r="I88" s="9" t="s">
        <v>13</v>
      </c>
    </row>
    <row r="89" spans="3:9" s="1" customFormat="1" ht="20.7" customHeight="1" x14ac:dyDescent="0.25">
      <c r="C89" s="12"/>
      <c r="D89" s="13"/>
      <c r="E89" s="13"/>
      <c r="F89" s="13"/>
      <c r="G89" s="13"/>
      <c r="H89" s="14">
        <f>SUM(H84:H88)</f>
        <v>245772.25</v>
      </c>
      <c r="I89" s="13"/>
    </row>
    <row r="91" spans="3:9" x14ac:dyDescent="0.25">
      <c r="G91" s="15" t="s">
        <v>122</v>
      </c>
      <c r="H91" s="16">
        <f>H10+H19+H30+H39+H49+H68+H78+H89</f>
        <v>1068125.3</v>
      </c>
    </row>
  </sheetData>
  <mergeCells count="1">
    <mergeCell ref="B2:D2"/>
  </mergeCells>
  <pageMargins left="0.7" right="0.7" top="0.75" bottom="0.75" header="0.3" footer="0.3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2025-09-03T09:17:47Z</dcterms:created>
  <dcterms:modified xsi:type="dcterms:W3CDTF">2025-09-03T09:21:50Z</dcterms:modified>
</cp:coreProperties>
</file>