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Purchase Orders)\2025\06 - September\"/>
    </mc:Choice>
  </mc:AlternateContent>
  <xr:revisionPtr revIDLastSave="0" documentId="8_{40279277-A555-44BD-958A-8741F43702D8}" xr6:coauthVersionLast="47" xr6:coauthVersionMax="47" xr10:uidLastSave="{00000000-0000-0000-0000-000000000000}"/>
  <bookViews>
    <workbookView xWindow="-108" yWindow="-108" windowWidth="23256" windowHeight="12456" xr2:uid="{D7F3C846-048E-4717-BCDA-4E3709FEE33D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H79" i="1"/>
  <c r="H71" i="1"/>
  <c r="H60" i="1"/>
  <c r="H48" i="1"/>
  <c r="H32" i="1"/>
  <c r="H25" i="1"/>
  <c r="H10" i="1"/>
  <c r="H88" i="1" s="1"/>
</calcChain>
</file>

<file path=xl/sharedStrings.xml><?xml version="1.0" encoding="utf-8"?>
<sst xmlns="http://schemas.openxmlformats.org/spreadsheetml/2006/main" count="251" uniqueCount="115">
  <si>
    <t>Purchase Orders Raised Over £5,000 in September 2025</t>
  </si>
  <si>
    <t>Corp Estates &amp; Development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</si>
  <si>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</si>
  <si>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</si>
  <si>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</si>
  <si>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</si>
  <si>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</si>
  <si>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</si>
  <si>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</si>
  <si>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Gartec Limited</t>
  </si>
  <si>
    <t>Civic Centre</t>
  </si>
  <si>
    <t>Premises-Related Expenditure</t>
  </si>
  <si>
    <t>P013533</t>
  </si>
  <si>
    <t>Revenue</t>
  </si>
  <si>
    <t>Metroline Security Limited</t>
  </si>
  <si>
    <t>Prog Planned Maintenance</t>
  </si>
  <si>
    <t>P013572</t>
  </si>
  <si>
    <t>A R Cook &amp; Son (Plant Hire) Ltd</t>
  </si>
  <si>
    <t>Coast Protection</t>
  </si>
  <si>
    <t>P013580</t>
  </si>
  <si>
    <t>Governance &amp; Finance</t>
  </si>
  <si>
    <t>Aon Uk Limited</t>
  </si>
  <si>
    <t>Insurance Recharges</t>
  </si>
  <si>
    <t>Supplies And Services</t>
  </si>
  <si>
    <t>FS01641</t>
  </si>
  <si>
    <t>FS01643</t>
  </si>
  <si>
    <t>Cliffe Enterprises Ltd</t>
  </si>
  <si>
    <t>Corporate Management-Misc Exp</t>
  </si>
  <si>
    <t>PE00310</t>
  </si>
  <si>
    <t>The Public Sector Leaflet Company</t>
  </si>
  <si>
    <t>PE00311</t>
  </si>
  <si>
    <t>Delta 4 Services Ltd</t>
  </si>
  <si>
    <t>Revenues &amp; Benefits</t>
  </si>
  <si>
    <t>RB01519</t>
  </si>
  <si>
    <t>Policy In Practice Ltd</t>
  </si>
  <si>
    <t>Council Tax Reduction Scheme</t>
  </si>
  <si>
    <t>Income</t>
  </si>
  <si>
    <t>RB01522</t>
  </si>
  <si>
    <t>Arlingclose Ltd</t>
  </si>
  <si>
    <t>Finance</t>
  </si>
  <si>
    <t>FS01650</t>
  </si>
  <si>
    <t>Grant Thornton Uk Llp</t>
  </si>
  <si>
    <t>Housing Benefits</t>
  </si>
  <si>
    <t>RB01527</t>
  </si>
  <si>
    <t>RB01528</t>
  </si>
  <si>
    <t>Housing</t>
  </si>
  <si>
    <t>Gran Canaria Hotel</t>
  </si>
  <si>
    <t>Homelessness (Grant Funded Exp</t>
  </si>
  <si>
    <t>CH02067</t>
  </si>
  <si>
    <t>Housing Revenue Account</t>
  </si>
  <si>
    <t>Leaseholders</t>
  </si>
  <si>
    <t>FS01644</t>
  </si>
  <si>
    <t>Green Gnomes Ltd</t>
  </si>
  <si>
    <t>Carbon Improvement Works</t>
  </si>
  <si>
    <t>HA01613</t>
  </si>
  <si>
    <t>Capital</t>
  </si>
  <si>
    <t>Housemark Ltd</t>
  </si>
  <si>
    <t>CH02066</t>
  </si>
  <si>
    <t>Nrt Building Services Group Ltd</t>
  </si>
  <si>
    <t>Cctv</t>
  </si>
  <si>
    <t>HA01619</t>
  </si>
  <si>
    <t>HA01620</t>
  </si>
  <si>
    <t>HA01621</t>
  </si>
  <si>
    <t>HA01623</t>
  </si>
  <si>
    <t>Miscellaneous</t>
  </si>
  <si>
    <t>FS01648</t>
  </si>
  <si>
    <t>The Design Collective (London) Ltd</t>
  </si>
  <si>
    <t>Independent Living</t>
  </si>
  <si>
    <t>HA01624</t>
  </si>
  <si>
    <t>Multisteel Ltd</t>
  </si>
  <si>
    <t>Planned Maintenance</t>
  </si>
  <si>
    <t>HA01628</t>
  </si>
  <si>
    <t>People &amp; Customer Servs</t>
  </si>
  <si>
    <t>Linkedin Ireland Unlimited Company</t>
  </si>
  <si>
    <t>Human Resources(Central Costs)</t>
  </si>
  <si>
    <t>Employees</t>
  </si>
  <si>
    <t>HR02031</t>
  </si>
  <si>
    <t>Comms Creatives Ltd</t>
  </si>
  <si>
    <t>Communications &amp; Engagement</t>
  </si>
  <si>
    <t>HR02034</t>
  </si>
  <si>
    <t>Human Resources(Corp Training)</t>
  </si>
  <si>
    <t>Idox Software Limited</t>
  </si>
  <si>
    <t>Ict Operations</t>
  </si>
  <si>
    <t>IT04801</t>
  </si>
  <si>
    <t>Amillan Limited</t>
  </si>
  <si>
    <t>IT04804</t>
  </si>
  <si>
    <t>Spencer Clarke Group Ltd</t>
  </si>
  <si>
    <t>Digital Services &amp; It</t>
  </si>
  <si>
    <t>IT04805</t>
  </si>
  <si>
    <t>Place &amp; Growth</t>
  </si>
  <si>
    <t>Co2 Target Ltd</t>
  </si>
  <si>
    <t>Folkestone Brighter Place Luf</t>
  </si>
  <si>
    <t>RE01089</t>
  </si>
  <si>
    <t>Property Letting Furniture Solutions Ltd</t>
  </si>
  <si>
    <t>Uk Shared Prosperity Fund</t>
  </si>
  <si>
    <t>RB01523</t>
  </si>
  <si>
    <t>Bell Agricultural Ltd</t>
  </si>
  <si>
    <t>Grounds Maintenance Replacement Equipment</t>
  </si>
  <si>
    <t>GM12752</t>
  </si>
  <si>
    <t>Cabi Bioscience</t>
  </si>
  <si>
    <t>Royal Military Canal</t>
  </si>
  <si>
    <t>GM12751</t>
  </si>
  <si>
    <t>Kent County Council</t>
  </si>
  <si>
    <t>RE01093</t>
  </si>
  <si>
    <t>Reg &amp; Community Services</t>
  </si>
  <si>
    <t>Chiptech International Limited</t>
  </si>
  <si>
    <t>Lifeline Capitalisation</t>
  </si>
  <si>
    <t>LL00935</t>
  </si>
  <si>
    <t>Recycling &amp; Waste</t>
  </si>
  <si>
    <t>SC00802</t>
  </si>
  <si>
    <t xml:space="preserve">Strategy &amp; Resources </t>
  </si>
  <si>
    <t>Venn Group</t>
  </si>
  <si>
    <t>Legal</t>
  </si>
  <si>
    <t>LS00772</t>
  </si>
  <si>
    <t>Report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</si>
</sst>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sz val="9"/>
      <color rgb="FF333333"/>
      <name val="Arial"/>
      <family val="2"/>
    </font>
    <font>
      <b/>
      <sz val="12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333333"/>
      <name val="Arial"/>
    </font>
    <font>
      <sz val="10"/>
      <color rgb="FF333333"/>
      <name val="Arial"/>
      <family val="2"/>
    </font>
    <font>
      <b/>
      <sz val="10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/>
    </xf>
    <xf numFmtId="49" fontId="10" fillId="3" borderId="1" xfId="0" applyNumberFormat="1" applyFont="1" applyFill="1" applyBorder="1" applyAlignment="1">
      <alignment horizontal="center" wrapText="1"/>
    </xf>
    <xf numFmtId="0" fontId="11" fillId="0" borderId="2" xfId="0" applyFont="1" applyBorder="1"/>
    <xf numFmtId="4" fontId="1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71F2D-94D8-427A-A01A-F5071B488766}">
  <dimension ref="B1:I88"/>
  <sheetViews>
    <sheetView tabSelected="1" view="pageBreakPreview" zoomScale="60" zoomScaleNormal="100" workbookViewId="0">
      <selection activeCell="I91" sqref="I91"/>
    </sheetView>
  </sheetViews>
  <sheetFormatPr defaultRowHeight="13.2" x14ac:dyDescent="0.25"/>
  <cols>
    <col min="1" max="1" width="0.6640625" customWidth="1"/>
    <col min="2" max="2" width="0" hidden="1" customWidth="1"/>
    <col min="3" max="3" width="37" customWidth="1"/>
    <col min="4" max="5" width="33.5546875" customWidth="1"/>
    <col min="6" max="6" width="12.6640625" bestFit="1" customWidth="1"/>
    <col min="7" max="7" width="13" customWidth="1"/>
    <col min="8" max="8" width="15.88671875" bestFit="1" customWidth="1"/>
    <col min="9" max="9" width="10.6640625" customWidth="1"/>
  </cols>
  <sheetData>
    <row r="1" spans="2:9" s="1" customFormat="1" ht="8.4" customHeight="1" x14ac:dyDescent="0.2"/>
    <row r="2" spans="2:9" s="1" customFormat="1" ht="31.5" customHeight="1" x14ac:dyDescent="0.2">
      <c r="B2" s="2" t="s">
        <v>0</v>
      </c>
      <c r="C2" s="2"/>
      <c r="D2" s="2"/>
    </row>
    <row r="3" spans="2:9" s="1" customFormat="1" ht="9.6" customHeight="1" x14ac:dyDescent="0.2"/>
    <row r="4" spans="2:9" s="3" customFormat="1" ht="15.6" x14ac:dyDescent="0.2">
      <c r="C4" s="4" t="s">
        <v>1</v>
      </c>
    </row>
    <row r="5" spans="2:9" s="3" customFormat="1" ht="11.4" x14ac:dyDescent="0.2"/>
    <row r="6" spans="2:9" s="3" customFormat="1" ht="26.4" x14ac:dyDescent="0.25"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6" t="s">
        <v>8</v>
      </c>
    </row>
    <row r="7" spans="2:9" s="1" customFormat="1" ht="21.45" customHeight="1" x14ac:dyDescent="0.25">
      <c r="C7" s="7" t="s">
        <v>9</v>
      </c>
      <c r="D7" s="8" t="s">
        <v>10</v>
      </c>
      <c r="E7" s="8" t="s">
        <v>11</v>
      </c>
      <c r="F7" s="9">
        <v>45904</v>
      </c>
      <c r="G7" s="7" t="s">
        <v>12</v>
      </c>
      <c r="H7" s="10">
        <v>15975</v>
      </c>
      <c r="I7" s="11" t="s">
        <v>13</v>
      </c>
    </row>
    <row r="8" spans="2:9" s="1" customFormat="1" ht="21.45" customHeight="1" x14ac:dyDescent="0.25">
      <c r="C8" s="7" t="s">
        <v>14</v>
      </c>
      <c r="D8" s="8" t="s">
        <v>15</v>
      </c>
      <c r="E8" s="8" t="s">
        <v>11</v>
      </c>
      <c r="F8" s="9">
        <v>45923</v>
      </c>
      <c r="G8" s="7" t="s">
        <v>16</v>
      </c>
      <c r="H8" s="10">
        <v>8925</v>
      </c>
      <c r="I8" s="11" t="s">
        <v>13</v>
      </c>
    </row>
    <row r="9" spans="2:9" s="1" customFormat="1" ht="21.45" customHeight="1" x14ac:dyDescent="0.25">
      <c r="C9" s="7" t="s">
        <v>17</v>
      </c>
      <c r="D9" s="8" t="s">
        <v>18</v>
      </c>
      <c r="E9" s="8" t="s">
        <v>11</v>
      </c>
      <c r="F9" s="9">
        <v>45929</v>
      </c>
      <c r="G9" s="7" t="s">
        <v>19</v>
      </c>
      <c r="H9" s="10">
        <v>5160</v>
      </c>
      <c r="I9" s="11" t="s">
        <v>13</v>
      </c>
    </row>
    <row r="10" spans="2:9" s="1" customFormat="1" ht="20.85" customHeight="1" x14ac:dyDescent="0.25">
      <c r="C10" s="12"/>
      <c r="D10" s="13"/>
      <c r="E10" s="13"/>
      <c r="F10" s="13"/>
      <c r="G10" s="13"/>
      <c r="H10" s="14">
        <f>SUM(H7:H9)</f>
        <v>30060</v>
      </c>
      <c r="I10" s="13"/>
    </row>
    <row r="11" spans="2:9" s="3" customFormat="1" ht="15.45" customHeight="1" x14ac:dyDescent="0.2"/>
    <row r="12" spans="2:9" s="3" customFormat="1" ht="10.199999999999999" customHeight="1" x14ac:dyDescent="0.2"/>
    <row r="13" spans="2:9" s="1" customFormat="1" ht="20.25" customHeight="1" x14ac:dyDescent="0.2">
      <c r="C13" s="15" t="s">
        <v>20</v>
      </c>
    </row>
    <row r="14" spans="2:9" s="1" customFormat="1" ht="10.199999999999999" customHeight="1" x14ac:dyDescent="0.2"/>
    <row r="15" spans="2:9" s="1" customFormat="1" ht="37.950000000000003" customHeight="1" x14ac:dyDescent="0.25">
      <c r="C15" s="16" t="s">
        <v>2</v>
      </c>
      <c r="D15" s="16" t="s">
        <v>3</v>
      </c>
      <c r="E15" s="16" t="s">
        <v>4</v>
      </c>
      <c r="F15" s="16" t="s">
        <v>5</v>
      </c>
      <c r="G15" s="16" t="s">
        <v>6</v>
      </c>
      <c r="H15" s="16" t="s">
        <v>7</v>
      </c>
      <c r="I15" s="17" t="s">
        <v>8</v>
      </c>
    </row>
    <row r="16" spans="2:9" s="1" customFormat="1" ht="21.45" customHeight="1" x14ac:dyDescent="0.25">
      <c r="C16" s="7" t="s">
        <v>21</v>
      </c>
      <c r="D16" s="7" t="s">
        <v>22</v>
      </c>
      <c r="E16" s="7" t="s">
        <v>23</v>
      </c>
      <c r="F16" s="9">
        <v>45901</v>
      </c>
      <c r="G16" s="7" t="s">
        <v>24</v>
      </c>
      <c r="H16" s="10">
        <v>47745.25</v>
      </c>
      <c r="I16" s="11" t="s">
        <v>13</v>
      </c>
    </row>
    <row r="17" spans="3:9" s="1" customFormat="1" ht="21.45" customHeight="1" x14ac:dyDescent="0.25">
      <c r="C17" s="7" t="s">
        <v>21</v>
      </c>
      <c r="D17" s="7" t="s">
        <v>22</v>
      </c>
      <c r="E17" s="7" t="s">
        <v>23</v>
      </c>
      <c r="F17" s="9">
        <v>45901</v>
      </c>
      <c r="G17" s="7" t="s">
        <v>25</v>
      </c>
      <c r="H17" s="10">
        <v>5100</v>
      </c>
      <c r="I17" s="11" t="s">
        <v>13</v>
      </c>
    </row>
    <row r="18" spans="3:9" s="1" customFormat="1" ht="21.45" customHeight="1" x14ac:dyDescent="0.25">
      <c r="C18" s="7" t="s">
        <v>26</v>
      </c>
      <c r="D18" s="7" t="s">
        <v>27</v>
      </c>
      <c r="E18" s="7" t="s">
        <v>23</v>
      </c>
      <c r="F18" s="9">
        <v>45902</v>
      </c>
      <c r="G18" s="7" t="s">
        <v>28</v>
      </c>
      <c r="H18" s="10">
        <v>6447</v>
      </c>
      <c r="I18" s="11" t="s">
        <v>13</v>
      </c>
    </row>
    <row r="19" spans="3:9" s="1" customFormat="1" ht="21.45" customHeight="1" x14ac:dyDescent="0.25">
      <c r="C19" s="7" t="s">
        <v>29</v>
      </c>
      <c r="D19" s="7" t="s">
        <v>27</v>
      </c>
      <c r="E19" s="7" t="s">
        <v>23</v>
      </c>
      <c r="F19" s="9">
        <v>45902</v>
      </c>
      <c r="G19" s="7" t="s">
        <v>30</v>
      </c>
      <c r="H19" s="10">
        <v>5831.64</v>
      </c>
      <c r="I19" s="11" t="s">
        <v>13</v>
      </c>
    </row>
    <row r="20" spans="3:9" s="1" customFormat="1" ht="21.45" customHeight="1" x14ac:dyDescent="0.25">
      <c r="C20" s="7" t="s">
        <v>31</v>
      </c>
      <c r="D20" s="7" t="s">
        <v>32</v>
      </c>
      <c r="E20" s="7" t="s">
        <v>23</v>
      </c>
      <c r="F20" s="9">
        <v>45910</v>
      </c>
      <c r="G20" s="7" t="s">
        <v>33</v>
      </c>
      <c r="H20" s="10">
        <v>24000</v>
      </c>
      <c r="I20" s="11" t="s">
        <v>13</v>
      </c>
    </row>
    <row r="21" spans="3:9" s="1" customFormat="1" ht="21.45" customHeight="1" x14ac:dyDescent="0.25">
      <c r="C21" s="7" t="s">
        <v>34</v>
      </c>
      <c r="D21" s="7" t="s">
        <v>35</v>
      </c>
      <c r="E21" s="7" t="s">
        <v>36</v>
      </c>
      <c r="F21" s="9">
        <v>45910</v>
      </c>
      <c r="G21" s="7" t="s">
        <v>37</v>
      </c>
      <c r="H21" s="10">
        <v>5315</v>
      </c>
      <c r="I21" s="11" t="s">
        <v>13</v>
      </c>
    </row>
    <row r="22" spans="3:9" s="1" customFormat="1" ht="21.45" customHeight="1" x14ac:dyDescent="0.25">
      <c r="C22" s="7" t="s">
        <v>38</v>
      </c>
      <c r="D22" s="7" t="s">
        <v>39</v>
      </c>
      <c r="E22" s="7" t="s">
        <v>23</v>
      </c>
      <c r="F22" s="9">
        <v>45916</v>
      </c>
      <c r="G22" s="7" t="s">
        <v>40</v>
      </c>
      <c r="H22" s="10">
        <v>6750</v>
      </c>
      <c r="I22" s="11" t="s">
        <v>13</v>
      </c>
    </row>
    <row r="23" spans="3:9" s="1" customFormat="1" ht="21.45" customHeight="1" x14ac:dyDescent="0.25">
      <c r="C23" s="7" t="s">
        <v>41</v>
      </c>
      <c r="D23" s="7" t="s">
        <v>42</v>
      </c>
      <c r="E23" s="7" t="s">
        <v>23</v>
      </c>
      <c r="F23" s="9">
        <v>45925</v>
      </c>
      <c r="G23" s="7" t="s">
        <v>43</v>
      </c>
      <c r="H23" s="10">
        <v>35060</v>
      </c>
      <c r="I23" s="11" t="s">
        <v>13</v>
      </c>
    </row>
    <row r="24" spans="3:9" s="1" customFormat="1" ht="21.45" customHeight="1" x14ac:dyDescent="0.25">
      <c r="C24" s="7" t="s">
        <v>41</v>
      </c>
      <c r="D24" s="7" t="s">
        <v>42</v>
      </c>
      <c r="E24" s="7" t="s">
        <v>23</v>
      </c>
      <c r="F24" s="9">
        <v>45925</v>
      </c>
      <c r="G24" s="7" t="s">
        <v>44</v>
      </c>
      <c r="H24" s="10">
        <v>13500</v>
      </c>
      <c r="I24" s="11" t="s">
        <v>13</v>
      </c>
    </row>
    <row r="25" spans="3:9" s="1" customFormat="1" ht="20.85" customHeight="1" x14ac:dyDescent="0.25">
      <c r="C25" s="12"/>
      <c r="D25" s="13"/>
      <c r="E25" s="13"/>
      <c r="F25" s="13"/>
      <c r="G25" s="13"/>
      <c r="H25" s="14">
        <f>SUM(H16:H24)</f>
        <v>149748.89000000001</v>
      </c>
      <c r="I25" s="13"/>
    </row>
    <row r="26" spans="3:9" s="1" customFormat="1" ht="15.45" customHeight="1" x14ac:dyDescent="0.2"/>
    <row r="27" spans="3:9" s="1" customFormat="1" ht="10.199999999999999" customHeight="1" x14ac:dyDescent="0.2"/>
    <row r="28" spans="3:9" s="1" customFormat="1" ht="20.25" customHeight="1" x14ac:dyDescent="0.2">
      <c r="C28" s="15" t="s">
        <v>45</v>
      </c>
    </row>
    <row r="29" spans="3:9" s="1" customFormat="1" ht="10.199999999999999" customHeight="1" x14ac:dyDescent="0.2"/>
    <row r="30" spans="3:9" s="1" customFormat="1" ht="37.950000000000003" customHeight="1" x14ac:dyDescent="0.25">
      <c r="C30" s="16" t="s">
        <v>2</v>
      </c>
      <c r="D30" s="16" t="s">
        <v>3</v>
      </c>
      <c r="E30" s="16" t="s">
        <v>4</v>
      </c>
      <c r="F30" s="16" t="s">
        <v>5</v>
      </c>
      <c r="G30" s="16" t="s">
        <v>6</v>
      </c>
      <c r="H30" s="16" t="s">
        <v>7</v>
      </c>
      <c r="I30" s="17" t="s">
        <v>8</v>
      </c>
    </row>
    <row r="31" spans="3:9" s="1" customFormat="1" ht="21.45" customHeight="1" x14ac:dyDescent="0.25">
      <c r="C31" s="7" t="s">
        <v>46</v>
      </c>
      <c r="D31" s="7" t="s">
        <v>47</v>
      </c>
      <c r="E31" s="7" t="s">
        <v>23</v>
      </c>
      <c r="F31" s="9">
        <v>45911</v>
      </c>
      <c r="G31" s="7" t="s">
        <v>48</v>
      </c>
      <c r="H31" s="10">
        <v>15000</v>
      </c>
      <c r="I31" s="11" t="s">
        <v>13</v>
      </c>
    </row>
    <row r="32" spans="3:9" s="1" customFormat="1" ht="20.85" customHeight="1" x14ac:dyDescent="0.25">
      <c r="C32" s="12"/>
      <c r="D32" s="13"/>
      <c r="E32" s="13"/>
      <c r="F32" s="13"/>
      <c r="G32" s="13"/>
      <c r="H32" s="14">
        <f>SUM(H31)</f>
        <v>15000</v>
      </c>
      <c r="I32" s="13"/>
    </row>
    <row r="33" spans="3:9" s="1" customFormat="1" ht="15.45" customHeight="1" x14ac:dyDescent="0.2"/>
    <row r="34" spans="3:9" s="1" customFormat="1" ht="10.199999999999999" customHeight="1" x14ac:dyDescent="0.2"/>
    <row r="35" spans="3:9" s="1" customFormat="1" ht="20.25" customHeight="1" x14ac:dyDescent="0.2">
      <c r="C35" s="15" t="s">
        <v>49</v>
      </c>
    </row>
    <row r="36" spans="3:9" s="1" customFormat="1" ht="10.199999999999999" customHeight="1" x14ac:dyDescent="0.2"/>
    <row r="37" spans="3:9" s="1" customFormat="1" ht="37.950000000000003" customHeight="1" x14ac:dyDescent="0.25">
      <c r="C37" s="16" t="s">
        <v>2</v>
      </c>
      <c r="D37" s="16" t="s">
        <v>3</v>
      </c>
      <c r="E37" s="16" t="s">
        <v>4</v>
      </c>
      <c r="F37" s="16" t="s">
        <v>5</v>
      </c>
      <c r="G37" s="16" t="s">
        <v>6</v>
      </c>
      <c r="H37" s="16" t="s">
        <v>7</v>
      </c>
      <c r="I37" s="17" t="s">
        <v>8</v>
      </c>
    </row>
    <row r="38" spans="3:9" s="1" customFormat="1" ht="21.45" customHeight="1" x14ac:dyDescent="0.25">
      <c r="C38" s="7" t="s">
        <v>21</v>
      </c>
      <c r="D38" s="7" t="s">
        <v>50</v>
      </c>
      <c r="E38" s="7" t="s">
        <v>23</v>
      </c>
      <c r="F38" s="9">
        <v>45901</v>
      </c>
      <c r="G38" s="7" t="s">
        <v>51</v>
      </c>
      <c r="H38" s="10">
        <v>56852.88</v>
      </c>
      <c r="I38" s="11" t="s">
        <v>13</v>
      </c>
    </row>
    <row r="39" spans="3:9" s="1" customFormat="1" ht="21.45" customHeight="1" x14ac:dyDescent="0.25">
      <c r="C39" s="7" t="s">
        <v>52</v>
      </c>
      <c r="D39" s="7" t="s">
        <v>53</v>
      </c>
      <c r="E39" s="7" t="s">
        <v>11</v>
      </c>
      <c r="F39" s="9">
        <v>45903</v>
      </c>
      <c r="G39" s="7" t="s">
        <v>54</v>
      </c>
      <c r="H39" s="10">
        <v>240000</v>
      </c>
      <c r="I39" s="11" t="s">
        <v>55</v>
      </c>
    </row>
    <row r="40" spans="3:9" s="1" customFormat="1" ht="21.45" customHeight="1" x14ac:dyDescent="0.25">
      <c r="C40" s="7" t="s">
        <v>56</v>
      </c>
      <c r="D40" s="7" t="s">
        <v>45</v>
      </c>
      <c r="E40" s="7" t="s">
        <v>23</v>
      </c>
      <c r="F40" s="9">
        <v>45909</v>
      </c>
      <c r="G40" s="7" t="s">
        <v>57</v>
      </c>
      <c r="H40" s="10">
        <v>9702</v>
      </c>
      <c r="I40" s="11" t="s">
        <v>13</v>
      </c>
    </row>
    <row r="41" spans="3:9" s="1" customFormat="1" ht="21.45" customHeight="1" x14ac:dyDescent="0.25">
      <c r="C41" s="7" t="s">
        <v>58</v>
      </c>
      <c r="D41" s="7" t="s">
        <v>59</v>
      </c>
      <c r="E41" s="7" t="s">
        <v>11</v>
      </c>
      <c r="F41" s="9">
        <v>45909</v>
      </c>
      <c r="G41" s="7" t="s">
        <v>60</v>
      </c>
      <c r="H41" s="10">
        <v>26000</v>
      </c>
      <c r="I41" s="11" t="s">
        <v>55</v>
      </c>
    </row>
    <row r="42" spans="3:9" s="1" customFormat="1" ht="21.45" customHeight="1" x14ac:dyDescent="0.25">
      <c r="C42" s="7" t="s">
        <v>58</v>
      </c>
      <c r="D42" s="7" t="s">
        <v>59</v>
      </c>
      <c r="E42" s="7" t="s">
        <v>11</v>
      </c>
      <c r="F42" s="9">
        <v>45910</v>
      </c>
      <c r="G42" s="7" t="s">
        <v>61</v>
      </c>
      <c r="H42" s="10">
        <v>47557.73</v>
      </c>
      <c r="I42" s="11" t="s">
        <v>55</v>
      </c>
    </row>
    <row r="43" spans="3:9" s="1" customFormat="1" ht="21.45" customHeight="1" x14ac:dyDescent="0.25">
      <c r="C43" s="7" t="s">
        <v>58</v>
      </c>
      <c r="D43" s="7" t="s">
        <v>59</v>
      </c>
      <c r="E43" s="7" t="s">
        <v>11</v>
      </c>
      <c r="F43" s="9">
        <v>45910</v>
      </c>
      <c r="G43" s="7" t="s">
        <v>62</v>
      </c>
      <c r="H43" s="10">
        <v>38721.74</v>
      </c>
      <c r="I43" s="11" t="s">
        <v>55</v>
      </c>
    </row>
    <row r="44" spans="3:9" s="1" customFormat="1" ht="21.45" customHeight="1" x14ac:dyDescent="0.25">
      <c r="C44" s="7" t="s">
        <v>58</v>
      </c>
      <c r="D44" s="7" t="s">
        <v>59</v>
      </c>
      <c r="E44" s="7" t="s">
        <v>11</v>
      </c>
      <c r="F44" s="9">
        <v>45911</v>
      </c>
      <c r="G44" s="7" t="s">
        <v>63</v>
      </c>
      <c r="H44" s="10">
        <v>7971.46</v>
      </c>
      <c r="I44" s="11" t="s">
        <v>55</v>
      </c>
    </row>
    <row r="45" spans="3:9" s="1" customFormat="1" ht="21.45" customHeight="1" x14ac:dyDescent="0.25">
      <c r="C45" s="7" t="s">
        <v>41</v>
      </c>
      <c r="D45" s="7" t="s">
        <v>64</v>
      </c>
      <c r="E45" s="7" t="s">
        <v>23</v>
      </c>
      <c r="F45" s="9">
        <v>45912</v>
      </c>
      <c r="G45" s="7" t="s">
        <v>65</v>
      </c>
      <c r="H45" s="10">
        <v>10000</v>
      </c>
      <c r="I45" s="11" t="s">
        <v>13</v>
      </c>
    </row>
    <row r="46" spans="3:9" s="1" customFormat="1" ht="21.45" customHeight="1" x14ac:dyDescent="0.25">
      <c r="C46" s="7" t="s">
        <v>66</v>
      </c>
      <c r="D46" s="7" t="s">
        <v>67</v>
      </c>
      <c r="E46" s="7" t="s">
        <v>11</v>
      </c>
      <c r="F46" s="9">
        <v>45912</v>
      </c>
      <c r="G46" s="7" t="s">
        <v>68</v>
      </c>
      <c r="H46" s="10">
        <v>5495</v>
      </c>
      <c r="I46" s="11" t="s">
        <v>13</v>
      </c>
    </row>
    <row r="47" spans="3:9" s="1" customFormat="1" ht="21.45" customHeight="1" x14ac:dyDescent="0.25">
      <c r="C47" s="7" t="s">
        <v>69</v>
      </c>
      <c r="D47" s="7" t="s">
        <v>70</v>
      </c>
      <c r="E47" s="7" t="s">
        <v>11</v>
      </c>
      <c r="F47" s="9">
        <v>45917</v>
      </c>
      <c r="G47" s="7" t="s">
        <v>71</v>
      </c>
      <c r="H47" s="10">
        <v>5105</v>
      </c>
      <c r="I47" s="11" t="s">
        <v>13</v>
      </c>
    </row>
    <row r="48" spans="3:9" s="1" customFormat="1" ht="20.85" customHeight="1" x14ac:dyDescent="0.25">
      <c r="C48" s="12"/>
      <c r="D48" s="13"/>
      <c r="E48" s="13"/>
      <c r="F48" s="13"/>
      <c r="G48" s="13"/>
      <c r="H48" s="14">
        <f>SUM(H38:H47)</f>
        <v>447405.81</v>
      </c>
      <c r="I48" s="13"/>
    </row>
    <row r="49" spans="3:9" s="1" customFormat="1" ht="15.45" customHeight="1" x14ac:dyDescent="0.2"/>
    <row r="50" spans="3:9" s="1" customFormat="1" ht="10.199999999999999" customHeight="1" x14ac:dyDescent="0.2"/>
    <row r="51" spans="3:9" s="1" customFormat="1" ht="20.25" customHeight="1" x14ac:dyDescent="0.2">
      <c r="C51" s="15" t="s">
        <v>72</v>
      </c>
    </row>
    <row r="52" spans="3:9" s="1" customFormat="1" ht="10.199999999999999" customHeight="1" x14ac:dyDescent="0.2"/>
    <row r="53" spans="3:9" s="1" customFormat="1" ht="37.950000000000003" customHeight="1" x14ac:dyDescent="0.25">
      <c r="C53" s="16" t="s">
        <v>2</v>
      </c>
      <c r="D53" s="16" t="s">
        <v>3</v>
      </c>
      <c r="E53" s="16" t="s">
        <v>4</v>
      </c>
      <c r="F53" s="16" t="s">
        <v>5</v>
      </c>
      <c r="G53" s="16" t="s">
        <v>6</v>
      </c>
      <c r="H53" s="16" t="s">
        <v>7</v>
      </c>
      <c r="I53" s="17" t="s">
        <v>8</v>
      </c>
    </row>
    <row r="54" spans="3:9" s="1" customFormat="1" ht="21.45" customHeight="1" x14ac:dyDescent="0.25">
      <c r="C54" s="7" t="s">
        <v>73</v>
      </c>
      <c r="D54" s="7" t="s">
        <v>74</v>
      </c>
      <c r="E54" s="7" t="s">
        <v>75</v>
      </c>
      <c r="F54" s="9">
        <v>45905</v>
      </c>
      <c r="G54" s="7" t="s">
        <v>76</v>
      </c>
      <c r="H54" s="10">
        <v>7350</v>
      </c>
      <c r="I54" s="11" t="s">
        <v>13</v>
      </c>
    </row>
    <row r="55" spans="3:9" s="1" customFormat="1" ht="21.45" customHeight="1" x14ac:dyDescent="0.25">
      <c r="C55" s="7" t="s">
        <v>77</v>
      </c>
      <c r="D55" s="7" t="s">
        <v>78</v>
      </c>
      <c r="E55" s="7" t="s">
        <v>75</v>
      </c>
      <c r="F55" s="9">
        <v>45917</v>
      </c>
      <c r="G55" s="7" t="s">
        <v>79</v>
      </c>
      <c r="H55" s="10">
        <v>3162</v>
      </c>
      <c r="I55" s="11" t="s">
        <v>13</v>
      </c>
    </row>
    <row r="56" spans="3:9" s="1" customFormat="1" ht="21.45" customHeight="1" x14ac:dyDescent="0.25">
      <c r="C56" s="7" t="s">
        <v>77</v>
      </c>
      <c r="D56" s="7" t="s">
        <v>80</v>
      </c>
      <c r="E56" s="7" t="s">
        <v>75</v>
      </c>
      <c r="F56" s="9">
        <v>45917</v>
      </c>
      <c r="G56" s="7" t="s">
        <v>79</v>
      </c>
      <c r="H56" s="10">
        <v>3837</v>
      </c>
      <c r="I56" s="11" t="s">
        <v>13</v>
      </c>
    </row>
    <row r="57" spans="3:9" s="1" customFormat="1" ht="21.45" customHeight="1" x14ac:dyDescent="0.25">
      <c r="C57" s="7" t="s">
        <v>81</v>
      </c>
      <c r="D57" s="7" t="s">
        <v>82</v>
      </c>
      <c r="E57" s="7" t="s">
        <v>23</v>
      </c>
      <c r="F57" s="9">
        <v>45917</v>
      </c>
      <c r="G57" s="7" t="s">
        <v>83</v>
      </c>
      <c r="H57" s="10">
        <v>16000</v>
      </c>
      <c r="I57" s="11" t="s">
        <v>13</v>
      </c>
    </row>
    <row r="58" spans="3:9" s="1" customFormat="1" ht="21.45" customHeight="1" x14ac:dyDescent="0.25">
      <c r="C58" s="7" t="s">
        <v>84</v>
      </c>
      <c r="D58" s="7" t="s">
        <v>82</v>
      </c>
      <c r="E58" s="7" t="s">
        <v>23</v>
      </c>
      <c r="F58" s="9">
        <v>45923</v>
      </c>
      <c r="G58" s="7" t="s">
        <v>85</v>
      </c>
      <c r="H58" s="10">
        <v>84200</v>
      </c>
      <c r="I58" s="11" t="s">
        <v>13</v>
      </c>
    </row>
    <row r="59" spans="3:9" s="1" customFormat="1" ht="21.45" customHeight="1" x14ac:dyDescent="0.25">
      <c r="C59" s="7" t="s">
        <v>86</v>
      </c>
      <c r="D59" s="7" t="s">
        <v>87</v>
      </c>
      <c r="E59" s="7" t="s">
        <v>75</v>
      </c>
      <c r="F59" s="9">
        <v>45923</v>
      </c>
      <c r="G59" s="7" t="s">
        <v>88</v>
      </c>
      <c r="H59" s="10">
        <v>19000</v>
      </c>
      <c r="I59" s="11" t="s">
        <v>13</v>
      </c>
    </row>
    <row r="60" spans="3:9" s="1" customFormat="1" ht="20.85" customHeight="1" x14ac:dyDescent="0.25">
      <c r="C60" s="12"/>
      <c r="D60" s="13"/>
      <c r="E60" s="13"/>
      <c r="F60" s="13"/>
      <c r="G60" s="13"/>
      <c r="H60" s="14">
        <f>SUM(H54:H59)</f>
        <v>133549</v>
      </c>
      <c r="I60" s="13"/>
    </row>
    <row r="61" spans="3:9" s="1" customFormat="1" ht="15.45" customHeight="1" x14ac:dyDescent="0.2"/>
    <row r="62" spans="3:9" s="1" customFormat="1" ht="10.199999999999999" customHeight="1" x14ac:dyDescent="0.2"/>
    <row r="63" spans="3:9" s="1" customFormat="1" ht="20.25" customHeight="1" x14ac:dyDescent="0.2">
      <c r="C63" s="15" t="s">
        <v>89</v>
      </c>
    </row>
    <row r="64" spans="3:9" s="1" customFormat="1" ht="10.199999999999999" customHeight="1" x14ac:dyDescent="0.2"/>
    <row r="65" spans="3:9" s="1" customFormat="1" ht="37.950000000000003" customHeight="1" x14ac:dyDescent="0.25">
      <c r="C65" s="16" t="s">
        <v>2</v>
      </c>
      <c r="D65" s="16" t="s">
        <v>3</v>
      </c>
      <c r="E65" s="16" t="s">
        <v>4</v>
      </c>
      <c r="F65" s="16" t="s">
        <v>5</v>
      </c>
      <c r="G65" s="16" t="s">
        <v>6</v>
      </c>
      <c r="H65" s="16" t="s">
        <v>7</v>
      </c>
      <c r="I65" s="17" t="s">
        <v>8</v>
      </c>
    </row>
    <row r="66" spans="3:9" s="1" customFormat="1" ht="21.45" customHeight="1" x14ac:dyDescent="0.25">
      <c r="C66" s="7" t="s">
        <v>90</v>
      </c>
      <c r="D66" s="7" t="s">
        <v>91</v>
      </c>
      <c r="E66" s="7" t="s">
        <v>23</v>
      </c>
      <c r="F66" s="9">
        <v>45908</v>
      </c>
      <c r="G66" s="7" t="s">
        <v>92</v>
      </c>
      <c r="H66" s="10">
        <v>8620</v>
      </c>
      <c r="I66" s="11" t="s">
        <v>55</v>
      </c>
    </row>
    <row r="67" spans="3:9" s="1" customFormat="1" ht="21.45" customHeight="1" x14ac:dyDescent="0.25">
      <c r="C67" s="7" t="s">
        <v>93</v>
      </c>
      <c r="D67" s="7" t="s">
        <v>94</v>
      </c>
      <c r="E67" s="7" t="s">
        <v>23</v>
      </c>
      <c r="F67" s="9">
        <v>45910</v>
      </c>
      <c r="G67" s="7" t="s">
        <v>95</v>
      </c>
      <c r="H67" s="10">
        <v>60000</v>
      </c>
      <c r="I67" s="11" t="s">
        <v>13</v>
      </c>
    </row>
    <row r="68" spans="3:9" s="1" customFormat="1" ht="21.45" customHeight="1" x14ac:dyDescent="0.25">
      <c r="C68" s="7" t="s">
        <v>96</v>
      </c>
      <c r="D68" s="7" t="s">
        <v>97</v>
      </c>
      <c r="E68" s="7" t="s">
        <v>23</v>
      </c>
      <c r="F68" s="9">
        <v>45923</v>
      </c>
      <c r="G68" s="7" t="s">
        <v>98</v>
      </c>
      <c r="H68" s="10">
        <v>14750</v>
      </c>
      <c r="I68" s="11" t="s">
        <v>55</v>
      </c>
    </row>
    <row r="69" spans="3:9" s="1" customFormat="1" ht="21.45" customHeight="1" x14ac:dyDescent="0.25">
      <c r="C69" s="7" t="s">
        <v>99</v>
      </c>
      <c r="D69" s="7" t="s">
        <v>100</v>
      </c>
      <c r="E69" s="7" t="s">
        <v>11</v>
      </c>
      <c r="F69" s="9">
        <v>45923</v>
      </c>
      <c r="G69" s="7" t="s">
        <v>101</v>
      </c>
      <c r="H69" s="10">
        <v>5500</v>
      </c>
      <c r="I69" s="11" t="s">
        <v>13</v>
      </c>
    </row>
    <row r="70" spans="3:9" s="1" customFormat="1" ht="21.45" customHeight="1" x14ac:dyDescent="0.25">
      <c r="C70" s="7" t="s">
        <v>102</v>
      </c>
      <c r="D70" s="7" t="s">
        <v>91</v>
      </c>
      <c r="E70" s="7" t="s">
        <v>23</v>
      </c>
      <c r="F70" s="9">
        <v>45923</v>
      </c>
      <c r="G70" s="7" t="s">
        <v>103</v>
      </c>
      <c r="H70" s="10">
        <v>927490.69</v>
      </c>
      <c r="I70" s="11" t="s">
        <v>55</v>
      </c>
    </row>
    <row r="71" spans="3:9" s="1" customFormat="1" ht="20.85" customHeight="1" x14ac:dyDescent="0.25">
      <c r="C71" s="12"/>
      <c r="D71" s="13"/>
      <c r="E71" s="13"/>
      <c r="F71" s="13"/>
      <c r="G71" s="13"/>
      <c r="H71" s="14">
        <f>SUM(H66:H70)</f>
        <v>1016360.69</v>
      </c>
      <c r="I71" s="13"/>
    </row>
    <row r="72" spans="3:9" s="1" customFormat="1" ht="15.45" customHeight="1" x14ac:dyDescent="0.2"/>
    <row r="73" spans="3:9" s="1" customFormat="1" ht="10.199999999999999" customHeight="1" x14ac:dyDescent="0.2"/>
    <row r="74" spans="3:9" s="1" customFormat="1" ht="20.25" customHeight="1" x14ac:dyDescent="0.2">
      <c r="C74" s="15" t="s">
        <v>104</v>
      </c>
    </row>
    <row r="75" spans="3:9" s="1" customFormat="1" ht="10.199999999999999" customHeight="1" x14ac:dyDescent="0.2"/>
    <row r="76" spans="3:9" s="1" customFormat="1" ht="37.950000000000003" customHeight="1" x14ac:dyDescent="0.25">
      <c r="C76" s="16" t="s">
        <v>2</v>
      </c>
      <c r="D76" s="16" t="s">
        <v>3</v>
      </c>
      <c r="E76" s="16" t="s">
        <v>4</v>
      </c>
      <c r="F76" s="16" t="s">
        <v>5</v>
      </c>
      <c r="G76" s="16" t="s">
        <v>6</v>
      </c>
      <c r="H76" s="16" t="s">
        <v>7</v>
      </c>
      <c r="I76" s="17" t="s">
        <v>8</v>
      </c>
    </row>
    <row r="77" spans="3:9" s="1" customFormat="1" ht="21.45" customHeight="1" x14ac:dyDescent="0.25">
      <c r="C77" s="7" t="s">
        <v>105</v>
      </c>
      <c r="D77" s="7" t="s">
        <v>106</v>
      </c>
      <c r="E77" s="7" t="s">
        <v>23</v>
      </c>
      <c r="F77" s="9">
        <v>45902</v>
      </c>
      <c r="G77" s="7" t="s">
        <v>107</v>
      </c>
      <c r="H77" s="10">
        <v>6073.8</v>
      </c>
      <c r="I77" s="11" t="s">
        <v>55</v>
      </c>
    </row>
    <row r="78" spans="3:9" s="1" customFormat="1" ht="21.45" customHeight="1" x14ac:dyDescent="0.25">
      <c r="C78" s="7" t="s">
        <v>102</v>
      </c>
      <c r="D78" s="7" t="s">
        <v>108</v>
      </c>
      <c r="E78" s="7" t="s">
        <v>23</v>
      </c>
      <c r="F78" s="9">
        <v>45909</v>
      </c>
      <c r="G78" s="7" t="s">
        <v>109</v>
      </c>
      <c r="H78" s="10">
        <v>15000</v>
      </c>
      <c r="I78" s="11" t="s">
        <v>13</v>
      </c>
    </row>
    <row r="79" spans="3:9" s="1" customFormat="1" ht="20.85" customHeight="1" x14ac:dyDescent="0.25">
      <c r="C79" s="12"/>
      <c r="D79" s="13"/>
      <c r="E79" s="13"/>
      <c r="F79" s="13"/>
      <c r="G79" s="13"/>
      <c r="H79" s="14">
        <f>SUM(H77:H78)</f>
        <v>21073.8</v>
      </c>
      <c r="I79" s="13"/>
    </row>
    <row r="80" spans="3:9" s="1" customFormat="1" ht="15.45" customHeight="1" x14ac:dyDescent="0.2"/>
    <row r="81" spans="3:9" s="1" customFormat="1" ht="10.199999999999999" customHeight="1" x14ac:dyDescent="0.2"/>
    <row r="82" spans="3:9" s="1" customFormat="1" ht="18.149999999999999" customHeight="1" x14ac:dyDescent="0.2">
      <c r="C82" s="15" t="s">
        <v>110</v>
      </c>
    </row>
    <row r="83" spans="3:9" s="1" customFormat="1" ht="10.199999999999999" customHeight="1" x14ac:dyDescent="0.2"/>
    <row r="84" spans="3:9" s="1" customFormat="1" ht="37.950000000000003" customHeight="1" x14ac:dyDescent="0.25">
      <c r="C84" s="16" t="s">
        <v>2</v>
      </c>
      <c r="D84" s="16" t="s">
        <v>3</v>
      </c>
      <c r="E84" s="16" t="s">
        <v>4</v>
      </c>
      <c r="F84" s="16" t="s">
        <v>5</v>
      </c>
      <c r="G84" s="16" t="s">
        <v>6</v>
      </c>
      <c r="H84" s="16" t="s">
        <v>7</v>
      </c>
      <c r="I84" s="17" t="s">
        <v>8</v>
      </c>
    </row>
    <row r="85" spans="3:9" s="1" customFormat="1" ht="21.45" customHeight="1" x14ac:dyDescent="0.25">
      <c r="C85" s="7" t="s">
        <v>111</v>
      </c>
      <c r="D85" s="7" t="s">
        <v>112</v>
      </c>
      <c r="E85" s="7" t="s">
        <v>75</v>
      </c>
      <c r="F85" s="9">
        <v>45903</v>
      </c>
      <c r="G85" s="7" t="s">
        <v>113</v>
      </c>
      <c r="H85" s="10">
        <v>127000</v>
      </c>
      <c r="I85" s="11" t="s">
        <v>13</v>
      </c>
    </row>
    <row r="86" spans="3:9" s="1" customFormat="1" ht="20.85" customHeight="1" x14ac:dyDescent="0.25">
      <c r="C86" s="12"/>
      <c r="D86" s="13"/>
      <c r="E86" s="13"/>
      <c r="F86" s="13"/>
      <c r="G86" s="13"/>
      <c r="H86" s="14">
        <f>SUM(H85)</f>
        <v>127000</v>
      </c>
      <c r="I86" s="13"/>
    </row>
    <row r="88" spans="3:9" x14ac:dyDescent="0.25">
      <c r="G88" s="18" t="s">
        <v>114</v>
      </c>
      <c r="H88" s="19">
        <f>H10+H25+H32+H48+H60+H71+H79+H86</f>
        <v>1940198.19</v>
      </c>
    </row>
  </sheetData>
  <mergeCells count="1">
    <mergeCell ref="B2:D2"/>
  </mergeCells>
  <pageMargins left="0.7" right="0.7" top="0.75" bottom="0.75" header="0.3" footer="0.3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2025-10-24T13:09:08Z</dcterms:created>
  <dcterms:modified xsi:type="dcterms:W3CDTF">2025-10-24T13:10:20Z</dcterms:modified>
</cp:coreProperties>
</file>