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7 - October\"/>
    </mc:Choice>
  </mc:AlternateContent>
  <xr:revisionPtr revIDLastSave="0" documentId="8_{2A8B39B2-A8C8-472D-8D21-80DC3D722FAA}" xr6:coauthVersionLast="47" xr6:coauthVersionMax="47" xr10:uidLastSave="{00000000-0000-0000-0000-000000000000}"/>
  <bookViews>
    <workbookView xWindow="24" yWindow="60" windowWidth="17892" windowHeight="11904" xr2:uid="{485FC449-6E00-49DA-870A-B37D4F54B20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H92" i="1"/>
  <c r="H101" i="1" s="1"/>
  <c r="H81" i="1"/>
  <c r="H74" i="1"/>
  <c r="H60" i="1"/>
  <c r="H52" i="1"/>
  <c r="H33" i="1"/>
  <c r="H21" i="1"/>
  <c r="H9" i="1"/>
</calcChain>
</file>

<file path=xl/sharedStrings.xml><?xml version="1.0" encoding="utf-8"?>
<sst xmlns="http://schemas.openxmlformats.org/spreadsheetml/2006/main" count="289" uniqueCount="131">
  <si>
    <t>Purchase Orders Raised Over £5,000 in  October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</si>
  <si>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</si>
  <si>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</si>
  <si>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</si>
  <si>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</si>
  <si>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</si>
  <si>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</si>
  <si>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</si>
  <si>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</si>
  <si>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Avison Young (Uk) Ltd</t>
  </si>
  <si>
    <t>Civic Centre</t>
  </si>
  <si>
    <t>Premises-Related Expenditure</t>
  </si>
  <si>
    <t>SD01065</t>
  </si>
  <si>
    <t>Revenue</t>
  </si>
  <si>
    <t>Governance &amp; Finance</t>
  </si>
  <si>
    <t>Icap</t>
  </si>
  <si>
    <t>Treasury Management</t>
  </si>
  <si>
    <t>Supplies And Services</t>
  </si>
  <si>
    <t>FS01655</t>
  </si>
  <si>
    <t>Zurich Management Serivces</t>
  </si>
  <si>
    <t>Insurance Recharges</t>
  </si>
  <si>
    <t>FS01657</t>
  </si>
  <si>
    <t>FS01658</t>
  </si>
  <si>
    <t>FS01659</t>
  </si>
  <si>
    <t>FS01660</t>
  </si>
  <si>
    <t>Edenred</t>
  </si>
  <si>
    <t>Council Tax Reduction Scheme</t>
  </si>
  <si>
    <t>Income</t>
  </si>
  <si>
    <t>RB01531</t>
  </si>
  <si>
    <t>Housing</t>
  </si>
  <si>
    <t>Bluebells Guest House</t>
  </si>
  <si>
    <t>Homelessness (Grant Funded Exp</t>
  </si>
  <si>
    <t>HO00620</t>
  </si>
  <si>
    <t>Kent County Council</t>
  </si>
  <si>
    <t>Empty Home Initiatives</t>
  </si>
  <si>
    <t>Accountancy</t>
  </si>
  <si>
    <t>HO00621</t>
  </si>
  <si>
    <t>Capital</t>
  </si>
  <si>
    <t>HO00622</t>
  </si>
  <si>
    <t>Toby &amp; Kate Spanier</t>
  </si>
  <si>
    <t>CH02074</t>
  </si>
  <si>
    <t>Sussex Place Capital Ltd</t>
  </si>
  <si>
    <t>Homelessness(Exc P.S.Leasing)</t>
  </si>
  <si>
    <t>CH02077</t>
  </si>
  <si>
    <t>Campbell Tickell Limited</t>
  </si>
  <si>
    <t>HO00626</t>
  </si>
  <si>
    <t>Housing Revenue Account</t>
  </si>
  <si>
    <t>Environment Agency</t>
  </si>
  <si>
    <t>Church View, Newchurch Ps</t>
  </si>
  <si>
    <t>HA01643</t>
  </si>
  <si>
    <t>Elmsfields,Old Romney Ps</t>
  </si>
  <si>
    <t>King St. Brenzett Ps</t>
  </si>
  <si>
    <t>Rectory Close, Newchurch Ps</t>
  </si>
  <si>
    <t>Stelling Minnis Ps</t>
  </si>
  <si>
    <t>St Mary In Marsh Ps</t>
  </si>
  <si>
    <t>Charles Piton (London &amp; Kent) Ltd</t>
  </si>
  <si>
    <t>Insurance Claims</t>
  </si>
  <si>
    <t>FS01661</t>
  </si>
  <si>
    <t>Mears Ltd</t>
  </si>
  <si>
    <t>Remodelling Il Schemes</t>
  </si>
  <si>
    <t>HA01646</t>
  </si>
  <si>
    <t>The Design Collective (London) Ltd</t>
  </si>
  <si>
    <t>Everist Court Remodelling</t>
  </si>
  <si>
    <t>HA01645</t>
  </si>
  <si>
    <t>Nrt Building Services Group Ltd</t>
  </si>
  <si>
    <t>Cctv</t>
  </si>
  <si>
    <t>HA01648</t>
  </si>
  <si>
    <t>HA01649</t>
  </si>
  <si>
    <t>Capel Groundworks Limited</t>
  </si>
  <si>
    <t>Cyclical Sheltered</t>
  </si>
  <si>
    <t>HA01650</t>
  </si>
  <si>
    <t>Ensigna Construction Ltd</t>
  </si>
  <si>
    <t>Sandgate Flats</t>
  </si>
  <si>
    <t>HA01656</t>
  </si>
  <si>
    <t>People &amp; Customer Servs</t>
  </si>
  <si>
    <t>Penna Plc</t>
  </si>
  <si>
    <t>Human Resources(Central Costs)</t>
  </si>
  <si>
    <t>Employees</t>
  </si>
  <si>
    <t>HR02039</t>
  </si>
  <si>
    <t>Ideagen Gael Limited</t>
  </si>
  <si>
    <t>Human Resources(Corp Training)</t>
  </si>
  <si>
    <t>HR02041</t>
  </si>
  <si>
    <t>Place &amp; Growth</t>
  </si>
  <si>
    <t>Rw Crawford Agricultural Machinery</t>
  </si>
  <si>
    <t>Grounds Maintenance Replacement Equipment</t>
  </si>
  <si>
    <t>GM12757</t>
  </si>
  <si>
    <t>Corrigans Engineering Ltd</t>
  </si>
  <si>
    <t>Mountfield Rd Employment Land</t>
  </si>
  <si>
    <t>RE01095</t>
  </si>
  <si>
    <t>Lister Wilder Limited</t>
  </si>
  <si>
    <t>GM12763</t>
  </si>
  <si>
    <t>Dymchurch Parish Fund</t>
  </si>
  <si>
    <t>Fstone &amp; Hythe Green Bus.Grant</t>
  </si>
  <si>
    <t>RE01100</t>
  </si>
  <si>
    <t>Strange Cargo  -Brigitte Orasinski</t>
  </si>
  <si>
    <t>RE01101</t>
  </si>
  <si>
    <t>Hazlewood Trailers</t>
  </si>
  <si>
    <t>GM12778</t>
  </si>
  <si>
    <t>Kent Food Hub Cic</t>
  </si>
  <si>
    <t>Uk Shared Prosperity Fund</t>
  </si>
  <si>
    <t>RE01103</t>
  </si>
  <si>
    <t>Max Fordham Llp</t>
  </si>
  <si>
    <t>Folkestone Brighter Place Luf</t>
  </si>
  <si>
    <t>RE01104</t>
  </si>
  <si>
    <t>Planning</t>
  </si>
  <si>
    <t>Aspirecrm Ltd</t>
  </si>
  <si>
    <t>Strategy &amp; Policy</t>
  </si>
  <si>
    <t>Third Party Payments</t>
  </si>
  <si>
    <t>EH02674</t>
  </si>
  <si>
    <t>Reg &amp; Community Services</t>
  </si>
  <si>
    <t>Commercial Services Trading Ltd</t>
  </si>
  <si>
    <t>Lifeline Facilities</t>
  </si>
  <si>
    <t>Transport Related Expenditure</t>
  </si>
  <si>
    <t>LL00942</t>
  </si>
  <si>
    <t>Dover District Council</t>
  </si>
  <si>
    <t>Veolia Waste Contract</t>
  </si>
  <si>
    <t>EH02666</t>
  </si>
  <si>
    <t>Chiptech International Limited</t>
  </si>
  <si>
    <t>Lifeline Capitalisation</t>
  </si>
  <si>
    <t>LL00944</t>
  </si>
  <si>
    <t>Folkestone Town Council</t>
  </si>
  <si>
    <t>Crime And Disorder</t>
  </si>
  <si>
    <t>EH02668</t>
  </si>
  <si>
    <t>The Oyster Partnership Limited</t>
  </si>
  <si>
    <t>Food Safety, Hlth&amp;Safety Etc</t>
  </si>
  <si>
    <t>EH02669</t>
  </si>
  <si>
    <t>Strategy And Resources</t>
  </si>
  <si>
    <t>New Appointments Group</t>
  </si>
  <si>
    <t>Goverance Performance &amp; Risk</t>
  </si>
  <si>
    <t>CE01304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</si>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</sst>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9268-075B-4736-A42C-F80FC6E0077F}">
  <dimension ref="B1:I101"/>
  <sheetViews>
    <sheetView tabSelected="1" view="pageBreakPreview" topLeftCell="C1" zoomScale="60" zoomScaleNormal="100" workbookViewId="0">
      <selection activeCell="C28" sqref="C28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0.6640625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5500000000000007" customHeight="1" x14ac:dyDescent="0.2"/>
    <row r="2" spans="2:9" s="1" customFormat="1" ht="31.5" customHeight="1" x14ac:dyDescent="0.2">
      <c r="B2" s="2" t="s">
        <v>0</v>
      </c>
      <c r="C2" s="3"/>
      <c r="D2" s="3"/>
    </row>
    <row r="3" spans="2:9" s="1" customFormat="1" ht="24.45" customHeight="1" x14ac:dyDescent="0.2"/>
    <row r="4" spans="2:9" s="1" customFormat="1" ht="10.050000000000001" customHeight="1" x14ac:dyDescent="0.2"/>
    <row r="5" spans="2:9" s="1" customFormat="1" ht="20.25" customHeight="1" x14ac:dyDescent="0.2">
      <c r="C5" s="4" t="s">
        <v>1</v>
      </c>
    </row>
    <row r="6" spans="2:9" s="1" customFormat="1" ht="10.050000000000001" customHeight="1" x14ac:dyDescent="0.2"/>
    <row r="7" spans="2:9" s="1" customFormat="1" ht="37.799999999999997" customHeight="1" x14ac:dyDescent="0.25"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6" t="s">
        <v>8</v>
      </c>
    </row>
    <row r="8" spans="2:9" s="1" customFormat="1" ht="21.3" customHeight="1" x14ac:dyDescent="0.25">
      <c r="C8" s="7" t="s">
        <v>9</v>
      </c>
      <c r="D8" s="7" t="s">
        <v>10</v>
      </c>
      <c r="E8" s="7" t="s">
        <v>11</v>
      </c>
      <c r="F8" s="8">
        <v>45944</v>
      </c>
      <c r="G8" s="7" t="s">
        <v>12</v>
      </c>
      <c r="H8" s="9">
        <v>9595</v>
      </c>
      <c r="I8" s="10" t="s">
        <v>13</v>
      </c>
    </row>
    <row r="9" spans="2:9" s="1" customFormat="1" ht="20.7" customHeight="1" x14ac:dyDescent="0.25">
      <c r="C9" s="11"/>
      <c r="D9" s="12"/>
      <c r="E9" s="12"/>
      <c r="F9" s="12"/>
      <c r="G9" s="12"/>
      <c r="H9" s="13">
        <f>SUM(H8)</f>
        <v>9595</v>
      </c>
      <c r="I9" s="12"/>
    </row>
    <row r="10" spans="2:9" s="1" customFormat="1" ht="15.45" customHeight="1" x14ac:dyDescent="0.2"/>
    <row r="11" spans="2:9" s="1" customFormat="1" ht="10.050000000000001" customHeight="1" x14ac:dyDescent="0.2"/>
    <row r="12" spans="2:9" s="1" customFormat="1" ht="20.25" customHeight="1" x14ac:dyDescent="0.2">
      <c r="C12" s="4" t="s">
        <v>14</v>
      </c>
    </row>
    <row r="13" spans="2:9" s="1" customFormat="1" ht="10.050000000000001" customHeight="1" x14ac:dyDescent="0.2"/>
    <row r="14" spans="2:9" s="1" customFormat="1" ht="37.799999999999997" customHeight="1" x14ac:dyDescent="0.25"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6" t="s">
        <v>8</v>
      </c>
    </row>
    <row r="15" spans="2:9" s="1" customFormat="1" ht="21.3" customHeight="1" x14ac:dyDescent="0.25">
      <c r="C15" s="7" t="s">
        <v>15</v>
      </c>
      <c r="D15" s="7" t="s">
        <v>16</v>
      </c>
      <c r="E15" s="7" t="s">
        <v>17</v>
      </c>
      <c r="F15" s="8">
        <v>45938</v>
      </c>
      <c r="G15" s="7" t="s">
        <v>18</v>
      </c>
      <c r="H15" s="9">
        <v>5000</v>
      </c>
      <c r="I15" s="10" t="s">
        <v>13</v>
      </c>
    </row>
    <row r="16" spans="2:9" s="1" customFormat="1" ht="21.3" customHeight="1" x14ac:dyDescent="0.25">
      <c r="C16" s="7" t="s">
        <v>19</v>
      </c>
      <c r="D16" s="7" t="s">
        <v>20</v>
      </c>
      <c r="E16" s="7" t="s">
        <v>17</v>
      </c>
      <c r="F16" s="8">
        <v>45944</v>
      </c>
      <c r="G16" s="7" t="s">
        <v>21</v>
      </c>
      <c r="H16" s="9">
        <v>509630.58</v>
      </c>
      <c r="I16" s="10" t="s">
        <v>13</v>
      </c>
    </row>
    <row r="17" spans="3:9" s="1" customFormat="1" ht="21.3" customHeight="1" x14ac:dyDescent="0.25">
      <c r="C17" s="7" t="s">
        <v>19</v>
      </c>
      <c r="D17" s="7" t="s">
        <v>20</v>
      </c>
      <c r="E17" s="7" t="s">
        <v>17</v>
      </c>
      <c r="F17" s="8">
        <v>45944</v>
      </c>
      <c r="G17" s="7" t="s">
        <v>22</v>
      </c>
      <c r="H17" s="9">
        <v>39254.720000000001</v>
      </c>
      <c r="I17" s="10" t="s">
        <v>13</v>
      </c>
    </row>
    <row r="18" spans="3:9" s="1" customFormat="1" ht="21.3" customHeight="1" x14ac:dyDescent="0.25">
      <c r="C18" s="7" t="s">
        <v>19</v>
      </c>
      <c r="D18" s="7" t="s">
        <v>20</v>
      </c>
      <c r="E18" s="7" t="s">
        <v>17</v>
      </c>
      <c r="F18" s="8">
        <v>45944</v>
      </c>
      <c r="G18" s="7" t="s">
        <v>23</v>
      </c>
      <c r="H18" s="9">
        <v>32673.360000000001</v>
      </c>
      <c r="I18" s="10" t="s">
        <v>13</v>
      </c>
    </row>
    <row r="19" spans="3:9" s="1" customFormat="1" ht="21.3" customHeight="1" x14ac:dyDescent="0.25">
      <c r="C19" s="7" t="s">
        <v>19</v>
      </c>
      <c r="D19" s="7" t="s">
        <v>20</v>
      </c>
      <c r="E19" s="7" t="s">
        <v>17</v>
      </c>
      <c r="F19" s="8">
        <v>45944</v>
      </c>
      <c r="G19" s="7" t="s">
        <v>24</v>
      </c>
      <c r="H19" s="9">
        <v>52100.94</v>
      </c>
      <c r="I19" s="10" t="s">
        <v>13</v>
      </c>
    </row>
    <row r="20" spans="3:9" s="1" customFormat="1" ht="21.3" customHeight="1" x14ac:dyDescent="0.25">
      <c r="C20" s="7" t="s">
        <v>25</v>
      </c>
      <c r="D20" s="7" t="s">
        <v>26</v>
      </c>
      <c r="E20" s="7" t="s">
        <v>27</v>
      </c>
      <c r="F20" s="8">
        <v>45945</v>
      </c>
      <c r="G20" s="7" t="s">
        <v>28</v>
      </c>
      <c r="H20" s="9">
        <v>50000</v>
      </c>
      <c r="I20" s="10" t="s">
        <v>13</v>
      </c>
    </row>
    <row r="21" spans="3:9" s="1" customFormat="1" ht="20.7" customHeight="1" x14ac:dyDescent="0.25">
      <c r="C21" s="11"/>
      <c r="D21" s="12"/>
      <c r="E21" s="12"/>
      <c r="F21" s="12"/>
      <c r="G21" s="12"/>
      <c r="H21" s="13">
        <f>SUM(H15:H20)</f>
        <v>688659.60000000009</v>
      </c>
      <c r="I21" s="12"/>
    </row>
    <row r="22" spans="3:9" s="1" customFormat="1" ht="15.45" customHeight="1" x14ac:dyDescent="0.2"/>
    <row r="23" spans="3:9" s="1" customFormat="1" ht="10.050000000000001" customHeight="1" x14ac:dyDescent="0.2"/>
    <row r="24" spans="3:9" s="1" customFormat="1" ht="20.25" customHeight="1" x14ac:dyDescent="0.2">
      <c r="C24" s="4" t="s">
        <v>29</v>
      </c>
    </row>
    <row r="25" spans="3:9" s="1" customFormat="1" ht="10.050000000000001" customHeight="1" x14ac:dyDescent="0.2"/>
    <row r="26" spans="3:9" s="1" customFormat="1" ht="37.799999999999997" customHeight="1" x14ac:dyDescent="0.25">
      <c r="C26" s="5" t="s">
        <v>2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7</v>
      </c>
      <c r="I26" s="6" t="s">
        <v>8</v>
      </c>
    </row>
    <row r="27" spans="3:9" s="1" customFormat="1" ht="21.3" customHeight="1" x14ac:dyDescent="0.25">
      <c r="C27" s="7" t="s">
        <v>30</v>
      </c>
      <c r="D27" s="7" t="s">
        <v>31</v>
      </c>
      <c r="E27" s="7" t="s">
        <v>17</v>
      </c>
      <c r="F27" s="8">
        <v>45933</v>
      </c>
      <c r="G27" s="7" t="s">
        <v>32</v>
      </c>
      <c r="H27" s="9">
        <v>48000</v>
      </c>
      <c r="I27" s="10" t="s">
        <v>13</v>
      </c>
    </row>
    <row r="28" spans="3:9" s="1" customFormat="1" ht="21.3" customHeight="1" x14ac:dyDescent="0.25">
      <c r="C28" s="7" t="s">
        <v>33</v>
      </c>
      <c r="D28" s="7" t="s">
        <v>34</v>
      </c>
      <c r="E28" s="7" t="s">
        <v>35</v>
      </c>
      <c r="F28" s="8">
        <v>45939</v>
      </c>
      <c r="G28" s="7" t="s">
        <v>36</v>
      </c>
      <c r="H28" s="9">
        <v>121000</v>
      </c>
      <c r="I28" s="10" t="s">
        <v>37</v>
      </c>
    </row>
    <row r="29" spans="3:9" s="1" customFormat="1" ht="21.3" customHeight="1" x14ac:dyDescent="0.25">
      <c r="C29" s="7" t="s">
        <v>33</v>
      </c>
      <c r="D29" s="7" t="s">
        <v>34</v>
      </c>
      <c r="E29" s="7" t="s">
        <v>35</v>
      </c>
      <c r="F29" s="8">
        <v>45939</v>
      </c>
      <c r="G29" s="7" t="s">
        <v>38</v>
      </c>
      <c r="H29" s="9">
        <v>61000</v>
      </c>
      <c r="I29" s="10" t="s">
        <v>37</v>
      </c>
    </row>
    <row r="30" spans="3:9" s="1" customFormat="1" ht="21.3" customHeight="1" x14ac:dyDescent="0.25">
      <c r="C30" s="7" t="s">
        <v>39</v>
      </c>
      <c r="D30" s="7" t="s">
        <v>31</v>
      </c>
      <c r="E30" s="7" t="s">
        <v>17</v>
      </c>
      <c r="F30" s="8">
        <v>45939</v>
      </c>
      <c r="G30" s="7" t="s">
        <v>40</v>
      </c>
      <c r="H30" s="9">
        <v>10000</v>
      </c>
      <c r="I30" s="10" t="s">
        <v>13</v>
      </c>
    </row>
    <row r="31" spans="3:9" s="1" customFormat="1" ht="21.3" customHeight="1" x14ac:dyDescent="0.25">
      <c r="C31" s="7" t="s">
        <v>41</v>
      </c>
      <c r="D31" s="7" t="s">
        <v>42</v>
      </c>
      <c r="E31" s="7" t="s">
        <v>17</v>
      </c>
      <c r="F31" s="8">
        <v>45952</v>
      </c>
      <c r="G31" s="7" t="s">
        <v>43</v>
      </c>
      <c r="H31" s="9">
        <v>6000</v>
      </c>
      <c r="I31" s="10" t="s">
        <v>13</v>
      </c>
    </row>
    <row r="32" spans="3:9" s="1" customFormat="1" ht="21.3" customHeight="1" x14ac:dyDescent="0.25">
      <c r="C32" s="7" t="s">
        <v>44</v>
      </c>
      <c r="D32" s="7" t="s">
        <v>42</v>
      </c>
      <c r="E32" s="7" t="s">
        <v>17</v>
      </c>
      <c r="F32" s="8">
        <v>45958</v>
      </c>
      <c r="G32" s="7" t="s">
        <v>45</v>
      </c>
      <c r="H32" s="9">
        <v>17500</v>
      </c>
      <c r="I32" s="10" t="s">
        <v>13</v>
      </c>
    </row>
    <row r="33" spans="3:9" s="1" customFormat="1" ht="20.7" customHeight="1" x14ac:dyDescent="0.25">
      <c r="C33" s="11"/>
      <c r="D33" s="12"/>
      <c r="E33" s="12"/>
      <c r="F33" s="12"/>
      <c r="G33" s="12"/>
      <c r="H33" s="13">
        <f>SUM(H27:H32)</f>
        <v>263500</v>
      </c>
      <c r="I33" s="12"/>
    </row>
    <row r="34" spans="3:9" s="1" customFormat="1" ht="15.45" customHeight="1" x14ac:dyDescent="0.2"/>
    <row r="35" spans="3:9" s="1" customFormat="1" ht="10.050000000000001" customHeight="1" x14ac:dyDescent="0.2"/>
    <row r="36" spans="3:9" s="1" customFormat="1" ht="20.25" customHeight="1" x14ac:dyDescent="0.2">
      <c r="C36" s="4" t="s">
        <v>46</v>
      </c>
    </row>
    <row r="37" spans="3:9" s="1" customFormat="1" ht="10.050000000000001" customHeight="1" x14ac:dyDescent="0.2"/>
    <row r="38" spans="3:9" s="1" customFormat="1" ht="37.799999999999997" customHeight="1" x14ac:dyDescent="0.25">
      <c r="C38" s="5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6" t="s">
        <v>8</v>
      </c>
    </row>
    <row r="39" spans="3:9" s="1" customFormat="1" ht="21.3" customHeight="1" x14ac:dyDescent="0.25">
      <c r="C39" s="7" t="s">
        <v>47</v>
      </c>
      <c r="D39" s="7" t="s">
        <v>48</v>
      </c>
      <c r="E39" s="7" t="s">
        <v>11</v>
      </c>
      <c r="F39" s="8">
        <v>45940</v>
      </c>
      <c r="G39" s="7" t="s">
        <v>49</v>
      </c>
      <c r="H39" s="9">
        <v>986</v>
      </c>
      <c r="I39" s="10" t="s">
        <v>13</v>
      </c>
    </row>
    <row r="40" spans="3:9" s="1" customFormat="1" ht="21.3" customHeight="1" x14ac:dyDescent="0.25">
      <c r="C40" s="7" t="s">
        <v>47</v>
      </c>
      <c r="D40" s="7" t="s">
        <v>50</v>
      </c>
      <c r="E40" s="7" t="s">
        <v>11</v>
      </c>
      <c r="F40" s="8">
        <v>45940</v>
      </c>
      <c r="G40" s="7" t="s">
        <v>49</v>
      </c>
      <c r="H40" s="9">
        <v>1767</v>
      </c>
      <c r="I40" s="10" t="s">
        <v>13</v>
      </c>
    </row>
    <row r="41" spans="3:9" s="1" customFormat="1" ht="21.3" customHeight="1" x14ac:dyDescent="0.25">
      <c r="C41" s="7" t="s">
        <v>47</v>
      </c>
      <c r="D41" s="7" t="s">
        <v>51</v>
      </c>
      <c r="E41" s="7" t="s">
        <v>11</v>
      </c>
      <c r="F41" s="8">
        <v>45940</v>
      </c>
      <c r="G41" s="7" t="s">
        <v>49</v>
      </c>
      <c r="H41" s="9">
        <v>1767</v>
      </c>
      <c r="I41" s="10" t="s">
        <v>13</v>
      </c>
    </row>
    <row r="42" spans="3:9" s="1" customFormat="1" ht="21.3" customHeight="1" x14ac:dyDescent="0.25">
      <c r="C42" s="7" t="s">
        <v>47</v>
      </c>
      <c r="D42" s="7" t="s">
        <v>52</v>
      </c>
      <c r="E42" s="7" t="s">
        <v>11</v>
      </c>
      <c r="F42" s="8">
        <v>45940</v>
      </c>
      <c r="G42" s="7" t="s">
        <v>49</v>
      </c>
      <c r="H42" s="9">
        <v>986</v>
      </c>
      <c r="I42" s="10" t="s">
        <v>13</v>
      </c>
    </row>
    <row r="43" spans="3:9" s="1" customFormat="1" ht="21.3" customHeight="1" x14ac:dyDescent="0.25">
      <c r="C43" s="7" t="s">
        <v>47</v>
      </c>
      <c r="D43" s="7" t="s">
        <v>53</v>
      </c>
      <c r="E43" s="7" t="s">
        <v>11</v>
      </c>
      <c r="F43" s="8">
        <v>45940</v>
      </c>
      <c r="G43" s="7" t="s">
        <v>49</v>
      </c>
      <c r="H43" s="9">
        <v>986</v>
      </c>
      <c r="I43" s="10" t="s">
        <v>13</v>
      </c>
    </row>
    <row r="44" spans="3:9" s="1" customFormat="1" ht="21.3" customHeight="1" x14ac:dyDescent="0.25">
      <c r="C44" s="7" t="s">
        <v>47</v>
      </c>
      <c r="D44" s="7" t="s">
        <v>54</v>
      </c>
      <c r="E44" s="7" t="s">
        <v>11</v>
      </c>
      <c r="F44" s="8">
        <v>45940</v>
      </c>
      <c r="G44" s="7" t="s">
        <v>49</v>
      </c>
      <c r="H44" s="9">
        <v>986</v>
      </c>
      <c r="I44" s="10" t="s">
        <v>13</v>
      </c>
    </row>
    <row r="45" spans="3:9" s="1" customFormat="1" ht="21.3" customHeight="1" x14ac:dyDescent="0.25">
      <c r="C45" s="7" t="s">
        <v>55</v>
      </c>
      <c r="D45" s="7" t="s">
        <v>56</v>
      </c>
      <c r="E45" s="7" t="s">
        <v>11</v>
      </c>
      <c r="F45" s="8">
        <v>45944</v>
      </c>
      <c r="G45" s="7" t="s">
        <v>57</v>
      </c>
      <c r="H45" s="9">
        <v>5125.3100000000004</v>
      </c>
      <c r="I45" s="10" t="s">
        <v>13</v>
      </c>
    </row>
    <row r="46" spans="3:9" s="1" customFormat="1" ht="21.3" customHeight="1" x14ac:dyDescent="0.25">
      <c r="C46" s="7" t="s">
        <v>58</v>
      </c>
      <c r="D46" s="7" t="s">
        <v>59</v>
      </c>
      <c r="E46" s="7" t="s">
        <v>11</v>
      </c>
      <c r="F46" s="8">
        <v>45944</v>
      </c>
      <c r="G46" s="7" t="s">
        <v>60</v>
      </c>
      <c r="H46" s="9">
        <v>11742.94</v>
      </c>
      <c r="I46" s="10" t="s">
        <v>37</v>
      </c>
    </row>
    <row r="47" spans="3:9" s="1" customFormat="1" ht="21.3" customHeight="1" x14ac:dyDescent="0.25">
      <c r="C47" s="7" t="s">
        <v>61</v>
      </c>
      <c r="D47" s="7" t="s">
        <v>62</v>
      </c>
      <c r="E47" s="7" t="s">
        <v>11</v>
      </c>
      <c r="F47" s="8">
        <v>45944</v>
      </c>
      <c r="G47" s="7" t="s">
        <v>63</v>
      </c>
      <c r="H47" s="9">
        <v>14400</v>
      </c>
      <c r="I47" s="10" t="s">
        <v>37</v>
      </c>
    </row>
    <row r="48" spans="3:9" s="1" customFormat="1" ht="21.3" customHeight="1" x14ac:dyDescent="0.25">
      <c r="C48" s="7" t="s">
        <v>64</v>
      </c>
      <c r="D48" s="7" t="s">
        <v>65</v>
      </c>
      <c r="E48" s="7" t="s">
        <v>11</v>
      </c>
      <c r="F48" s="8">
        <v>45946</v>
      </c>
      <c r="G48" s="7" t="s">
        <v>66</v>
      </c>
      <c r="H48" s="9">
        <v>17320.28</v>
      </c>
      <c r="I48" s="10" t="s">
        <v>37</v>
      </c>
    </row>
    <row r="49" spans="3:9" s="1" customFormat="1" ht="21.3" customHeight="1" x14ac:dyDescent="0.25">
      <c r="C49" s="7" t="s">
        <v>64</v>
      </c>
      <c r="D49" s="7" t="s">
        <v>65</v>
      </c>
      <c r="E49" s="7" t="s">
        <v>11</v>
      </c>
      <c r="F49" s="8">
        <v>45946</v>
      </c>
      <c r="G49" s="7" t="s">
        <v>67</v>
      </c>
      <c r="H49" s="9">
        <v>7013.86</v>
      </c>
      <c r="I49" s="10" t="s">
        <v>37</v>
      </c>
    </row>
    <row r="50" spans="3:9" s="1" customFormat="1" ht="21.3" customHeight="1" x14ac:dyDescent="0.25">
      <c r="C50" s="7" t="s">
        <v>68</v>
      </c>
      <c r="D50" s="7" t="s">
        <v>69</v>
      </c>
      <c r="E50" s="7" t="s">
        <v>11</v>
      </c>
      <c r="F50" s="8">
        <v>45947</v>
      </c>
      <c r="G50" s="7" t="s">
        <v>70</v>
      </c>
      <c r="H50" s="9">
        <v>8995</v>
      </c>
      <c r="I50" s="10" t="s">
        <v>37</v>
      </c>
    </row>
    <row r="51" spans="3:9" s="1" customFormat="1" ht="21.3" customHeight="1" x14ac:dyDescent="0.25">
      <c r="C51" s="7" t="s">
        <v>71</v>
      </c>
      <c r="D51" s="7" t="s">
        <v>72</v>
      </c>
      <c r="E51" s="7" t="s">
        <v>11</v>
      </c>
      <c r="F51" s="8">
        <v>45960</v>
      </c>
      <c r="G51" s="7" t="s">
        <v>73</v>
      </c>
      <c r="H51" s="9">
        <v>88642</v>
      </c>
      <c r="I51" s="10" t="s">
        <v>37</v>
      </c>
    </row>
    <row r="52" spans="3:9" s="1" customFormat="1" ht="20.7" customHeight="1" x14ac:dyDescent="0.25">
      <c r="C52" s="11"/>
      <c r="D52" s="12"/>
      <c r="E52" s="12"/>
      <c r="F52" s="12"/>
      <c r="G52" s="12"/>
      <c r="H52" s="13">
        <f>SUM(H39:H51)</f>
        <v>160717.39000000001</v>
      </c>
      <c r="I52" s="12"/>
    </row>
    <row r="53" spans="3:9" s="1" customFormat="1" ht="15.45" customHeight="1" x14ac:dyDescent="0.2"/>
    <row r="54" spans="3:9" s="1" customFormat="1" ht="10.050000000000001" customHeight="1" x14ac:dyDescent="0.2"/>
    <row r="55" spans="3:9" s="1" customFormat="1" ht="20.25" customHeight="1" x14ac:dyDescent="0.2">
      <c r="C55" s="4" t="s">
        <v>74</v>
      </c>
    </row>
    <row r="56" spans="3:9" s="1" customFormat="1" ht="10.050000000000001" customHeight="1" x14ac:dyDescent="0.2"/>
    <row r="57" spans="3:9" s="1" customFormat="1" ht="37.799999999999997" customHeight="1" x14ac:dyDescent="0.25"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6" t="s">
        <v>8</v>
      </c>
    </row>
    <row r="58" spans="3:9" s="1" customFormat="1" ht="21.3" customHeight="1" x14ac:dyDescent="0.25">
      <c r="C58" s="7" t="s">
        <v>75</v>
      </c>
      <c r="D58" s="7" t="s">
        <v>76</v>
      </c>
      <c r="E58" s="7" t="s">
        <v>77</v>
      </c>
      <c r="F58" s="8">
        <v>45940</v>
      </c>
      <c r="G58" s="7" t="s">
        <v>78</v>
      </c>
      <c r="H58" s="9">
        <v>10000</v>
      </c>
      <c r="I58" s="10" t="s">
        <v>13</v>
      </c>
    </row>
    <row r="59" spans="3:9" s="1" customFormat="1" ht="21.3" customHeight="1" x14ac:dyDescent="0.25">
      <c r="C59" s="7" t="s">
        <v>79</v>
      </c>
      <c r="D59" s="7" t="s">
        <v>80</v>
      </c>
      <c r="E59" s="7" t="s">
        <v>77</v>
      </c>
      <c r="F59" s="8">
        <v>45945</v>
      </c>
      <c r="G59" s="7" t="s">
        <v>81</v>
      </c>
      <c r="H59" s="9">
        <v>8298.9</v>
      </c>
      <c r="I59" s="10" t="s">
        <v>13</v>
      </c>
    </row>
    <row r="60" spans="3:9" s="1" customFormat="1" ht="20.7" customHeight="1" x14ac:dyDescent="0.25">
      <c r="C60" s="11"/>
      <c r="D60" s="12"/>
      <c r="E60" s="12"/>
      <c r="F60" s="12"/>
      <c r="G60" s="12"/>
      <c r="H60" s="13">
        <f>SUM(H58:H59)</f>
        <v>18298.900000000001</v>
      </c>
      <c r="I60" s="12"/>
    </row>
    <row r="61" spans="3:9" s="1" customFormat="1" ht="15.45" customHeight="1" x14ac:dyDescent="0.2"/>
    <row r="62" spans="3:9" s="1" customFormat="1" ht="10.050000000000001" customHeight="1" x14ac:dyDescent="0.2"/>
    <row r="63" spans="3:9" s="1" customFormat="1" ht="20.25" customHeight="1" x14ac:dyDescent="0.2">
      <c r="C63" s="4" t="s">
        <v>82</v>
      </c>
    </row>
    <row r="64" spans="3:9" s="1" customFormat="1" ht="10.050000000000001" customHeight="1" x14ac:dyDescent="0.2"/>
    <row r="65" spans="3:9" s="1" customFormat="1" ht="37.799999999999997" customHeight="1" x14ac:dyDescent="0.25">
      <c r="C65" s="5" t="s">
        <v>2</v>
      </c>
      <c r="D65" s="5" t="s">
        <v>3</v>
      </c>
      <c r="E65" s="5" t="s">
        <v>4</v>
      </c>
      <c r="F65" s="5" t="s">
        <v>5</v>
      </c>
      <c r="G65" s="5" t="s">
        <v>6</v>
      </c>
      <c r="H65" s="5" t="s">
        <v>7</v>
      </c>
      <c r="I65" s="6" t="s">
        <v>8</v>
      </c>
    </row>
    <row r="66" spans="3:9" s="1" customFormat="1" ht="21.3" customHeight="1" x14ac:dyDescent="0.25">
      <c r="C66" s="7" t="s">
        <v>83</v>
      </c>
      <c r="D66" s="7" t="s">
        <v>84</v>
      </c>
      <c r="E66" s="7" t="s">
        <v>17</v>
      </c>
      <c r="F66" s="8">
        <v>45932</v>
      </c>
      <c r="G66" s="7" t="s">
        <v>85</v>
      </c>
      <c r="H66" s="9">
        <v>12087</v>
      </c>
      <c r="I66" s="10" t="s">
        <v>37</v>
      </c>
    </row>
    <row r="67" spans="3:9" s="1" customFormat="1" ht="21.3" customHeight="1" x14ac:dyDescent="0.25">
      <c r="C67" s="7" t="s">
        <v>86</v>
      </c>
      <c r="D67" s="7" t="s">
        <v>87</v>
      </c>
      <c r="E67" s="7" t="s">
        <v>17</v>
      </c>
      <c r="F67" s="8">
        <v>45937</v>
      </c>
      <c r="G67" s="7" t="s">
        <v>88</v>
      </c>
      <c r="H67" s="9">
        <v>9700</v>
      </c>
      <c r="I67" s="10" t="s">
        <v>37</v>
      </c>
    </row>
    <row r="68" spans="3:9" s="1" customFormat="1" ht="21.3" customHeight="1" x14ac:dyDescent="0.25">
      <c r="C68" s="7" t="s">
        <v>89</v>
      </c>
      <c r="D68" s="7" t="s">
        <v>84</v>
      </c>
      <c r="E68" s="7" t="s">
        <v>17</v>
      </c>
      <c r="F68" s="8">
        <v>45945</v>
      </c>
      <c r="G68" s="7" t="s">
        <v>90</v>
      </c>
      <c r="H68" s="9">
        <v>9995</v>
      </c>
      <c r="I68" s="10" t="s">
        <v>37</v>
      </c>
    </row>
    <row r="69" spans="3:9" s="1" customFormat="1" ht="21.3" customHeight="1" x14ac:dyDescent="0.25">
      <c r="C69" s="7" t="s">
        <v>91</v>
      </c>
      <c r="D69" s="7" t="s">
        <v>92</v>
      </c>
      <c r="E69" s="7" t="s">
        <v>17</v>
      </c>
      <c r="F69" s="8">
        <v>45951</v>
      </c>
      <c r="G69" s="7" t="s">
        <v>93</v>
      </c>
      <c r="H69" s="9">
        <v>5984</v>
      </c>
      <c r="I69" s="10" t="s">
        <v>37</v>
      </c>
    </row>
    <row r="70" spans="3:9" s="1" customFormat="1" ht="21.3" customHeight="1" x14ac:dyDescent="0.25">
      <c r="C70" s="7" t="s">
        <v>94</v>
      </c>
      <c r="D70" s="7" t="s">
        <v>92</v>
      </c>
      <c r="E70" s="7" t="s">
        <v>17</v>
      </c>
      <c r="F70" s="8">
        <v>45951</v>
      </c>
      <c r="G70" s="7" t="s">
        <v>95</v>
      </c>
      <c r="H70" s="9">
        <v>10000</v>
      </c>
      <c r="I70" s="10" t="s">
        <v>37</v>
      </c>
    </row>
    <row r="71" spans="3:9" s="1" customFormat="1" ht="21.3" customHeight="1" x14ac:dyDescent="0.25">
      <c r="C71" s="7" t="s">
        <v>96</v>
      </c>
      <c r="D71" s="7" t="s">
        <v>84</v>
      </c>
      <c r="E71" s="7" t="s">
        <v>17</v>
      </c>
      <c r="F71" s="8">
        <v>45961</v>
      </c>
      <c r="G71" s="7" t="s">
        <v>97</v>
      </c>
      <c r="H71" s="9">
        <v>6126</v>
      </c>
      <c r="I71" s="10" t="s">
        <v>37</v>
      </c>
    </row>
    <row r="72" spans="3:9" s="1" customFormat="1" ht="21.3" customHeight="1" x14ac:dyDescent="0.25">
      <c r="C72" s="7" t="s">
        <v>98</v>
      </c>
      <c r="D72" s="7" t="s">
        <v>99</v>
      </c>
      <c r="E72" s="7" t="s">
        <v>17</v>
      </c>
      <c r="F72" s="8">
        <v>45961</v>
      </c>
      <c r="G72" s="7" t="s">
        <v>100</v>
      </c>
      <c r="H72" s="9">
        <v>12330</v>
      </c>
      <c r="I72" s="10" t="s">
        <v>13</v>
      </c>
    </row>
    <row r="73" spans="3:9" s="1" customFormat="1" ht="21.3" customHeight="1" x14ac:dyDescent="0.25">
      <c r="C73" s="7" t="s">
        <v>101</v>
      </c>
      <c r="D73" s="7" t="s">
        <v>102</v>
      </c>
      <c r="E73" s="7" t="s">
        <v>17</v>
      </c>
      <c r="F73" s="8">
        <v>45961</v>
      </c>
      <c r="G73" s="7" t="s">
        <v>103</v>
      </c>
      <c r="H73" s="9">
        <v>7000</v>
      </c>
      <c r="I73" s="10" t="s">
        <v>37</v>
      </c>
    </row>
    <row r="74" spans="3:9" s="1" customFormat="1" ht="20.7" customHeight="1" x14ac:dyDescent="0.25">
      <c r="C74" s="11"/>
      <c r="D74" s="12"/>
      <c r="E74" s="12"/>
      <c r="F74" s="12"/>
      <c r="G74" s="12"/>
      <c r="H74" s="13">
        <f>SUM(H66:H73)</f>
        <v>73222</v>
      </c>
      <c r="I74" s="12"/>
    </row>
    <row r="75" spans="3:9" s="1" customFormat="1" ht="15.45" customHeight="1" x14ac:dyDescent="0.2"/>
    <row r="76" spans="3:9" s="1" customFormat="1" ht="10.050000000000001" customHeight="1" x14ac:dyDescent="0.2"/>
    <row r="77" spans="3:9" s="1" customFormat="1" ht="20.25" customHeight="1" x14ac:dyDescent="0.2">
      <c r="C77" s="4" t="s">
        <v>104</v>
      </c>
    </row>
    <row r="78" spans="3:9" s="1" customFormat="1" ht="10.050000000000001" customHeight="1" x14ac:dyDescent="0.2"/>
    <row r="79" spans="3:9" s="1" customFormat="1" ht="37.799999999999997" customHeight="1" x14ac:dyDescent="0.25">
      <c r="C79" s="5" t="s">
        <v>2</v>
      </c>
      <c r="D79" s="5" t="s">
        <v>3</v>
      </c>
      <c r="E79" s="5" t="s">
        <v>4</v>
      </c>
      <c r="F79" s="5" t="s">
        <v>5</v>
      </c>
      <c r="G79" s="5" t="s">
        <v>6</v>
      </c>
      <c r="H79" s="5" t="s">
        <v>7</v>
      </c>
      <c r="I79" s="6" t="s">
        <v>8</v>
      </c>
    </row>
    <row r="80" spans="3:9" s="1" customFormat="1" ht="21.3" customHeight="1" x14ac:dyDescent="0.25">
      <c r="C80" s="7" t="s">
        <v>105</v>
      </c>
      <c r="D80" s="7" t="s">
        <v>106</v>
      </c>
      <c r="E80" s="7" t="s">
        <v>107</v>
      </c>
      <c r="F80" s="8">
        <v>45961</v>
      </c>
      <c r="G80" s="7" t="s">
        <v>108</v>
      </c>
      <c r="H80" s="9">
        <v>20000</v>
      </c>
      <c r="I80" s="10" t="s">
        <v>13</v>
      </c>
    </row>
    <row r="81" spans="3:9" s="1" customFormat="1" ht="20.7" customHeight="1" x14ac:dyDescent="0.25">
      <c r="C81" s="11"/>
      <c r="D81" s="12"/>
      <c r="E81" s="12"/>
      <c r="F81" s="12"/>
      <c r="G81" s="12"/>
      <c r="H81" s="13">
        <f>SUM(H80)</f>
        <v>20000</v>
      </c>
      <c r="I81" s="12"/>
    </row>
    <row r="82" spans="3:9" s="1" customFormat="1" ht="15.45" customHeight="1" x14ac:dyDescent="0.2"/>
    <row r="83" spans="3:9" s="1" customFormat="1" ht="10.050000000000001" customHeight="1" x14ac:dyDescent="0.2"/>
    <row r="84" spans="3:9" s="1" customFormat="1" ht="20.25" customHeight="1" x14ac:dyDescent="0.2">
      <c r="C84" s="4" t="s">
        <v>109</v>
      </c>
    </row>
    <row r="85" spans="3:9" s="1" customFormat="1" ht="10.050000000000001" customHeight="1" x14ac:dyDescent="0.2"/>
    <row r="86" spans="3:9" s="1" customFormat="1" ht="37.799999999999997" customHeight="1" x14ac:dyDescent="0.25">
      <c r="C86" s="5" t="s">
        <v>2</v>
      </c>
      <c r="D86" s="5" t="s">
        <v>3</v>
      </c>
      <c r="E86" s="5" t="s">
        <v>4</v>
      </c>
      <c r="F86" s="5" t="s">
        <v>5</v>
      </c>
      <c r="G86" s="5" t="s">
        <v>6</v>
      </c>
      <c r="H86" s="5" t="s">
        <v>7</v>
      </c>
      <c r="I86" s="6" t="s">
        <v>8</v>
      </c>
    </row>
    <row r="87" spans="3:9" s="1" customFormat="1" ht="21.3" customHeight="1" x14ac:dyDescent="0.25">
      <c r="C87" s="7" t="s">
        <v>110</v>
      </c>
      <c r="D87" s="7" t="s">
        <v>111</v>
      </c>
      <c r="E87" s="7" t="s">
        <v>112</v>
      </c>
      <c r="F87" s="8">
        <v>45931</v>
      </c>
      <c r="G87" s="7" t="s">
        <v>113</v>
      </c>
      <c r="H87" s="9">
        <v>8076.44</v>
      </c>
      <c r="I87" s="10" t="s">
        <v>13</v>
      </c>
    </row>
    <row r="88" spans="3:9" s="1" customFormat="1" ht="21.3" customHeight="1" x14ac:dyDescent="0.25">
      <c r="C88" s="7" t="s">
        <v>114</v>
      </c>
      <c r="D88" s="7" t="s">
        <v>115</v>
      </c>
      <c r="E88" s="7" t="s">
        <v>112</v>
      </c>
      <c r="F88" s="8">
        <v>45937</v>
      </c>
      <c r="G88" s="7" t="s">
        <v>116</v>
      </c>
      <c r="H88" s="9">
        <v>154467</v>
      </c>
      <c r="I88" s="10" t="s">
        <v>37</v>
      </c>
    </row>
    <row r="89" spans="3:9" s="1" customFormat="1" ht="21.3" customHeight="1" x14ac:dyDescent="0.25">
      <c r="C89" s="7" t="s">
        <v>117</v>
      </c>
      <c r="D89" s="7" t="s">
        <v>118</v>
      </c>
      <c r="E89" s="7" t="s">
        <v>17</v>
      </c>
      <c r="F89" s="8">
        <v>45939</v>
      </c>
      <c r="G89" s="7" t="s">
        <v>119</v>
      </c>
      <c r="H89" s="9">
        <v>6073.8</v>
      </c>
      <c r="I89" s="10" t="s">
        <v>37</v>
      </c>
    </row>
    <row r="90" spans="3:9" s="1" customFormat="1" ht="21.3" customHeight="1" x14ac:dyDescent="0.25">
      <c r="C90" s="7" t="s">
        <v>120</v>
      </c>
      <c r="D90" s="7" t="s">
        <v>121</v>
      </c>
      <c r="E90" s="7" t="s">
        <v>17</v>
      </c>
      <c r="F90" s="8">
        <v>45946</v>
      </c>
      <c r="G90" s="7" t="s">
        <v>122</v>
      </c>
      <c r="H90" s="9">
        <v>5000</v>
      </c>
      <c r="I90" s="10" t="s">
        <v>13</v>
      </c>
    </row>
    <row r="91" spans="3:9" s="1" customFormat="1" ht="21.3" customHeight="1" x14ac:dyDescent="0.25">
      <c r="C91" s="7" t="s">
        <v>123</v>
      </c>
      <c r="D91" s="7" t="s">
        <v>124</v>
      </c>
      <c r="E91" s="7" t="s">
        <v>77</v>
      </c>
      <c r="F91" s="8">
        <v>45950</v>
      </c>
      <c r="G91" s="7" t="s">
        <v>125</v>
      </c>
      <c r="H91" s="9">
        <v>25400</v>
      </c>
      <c r="I91" s="10" t="s">
        <v>13</v>
      </c>
    </row>
    <row r="92" spans="3:9" s="1" customFormat="1" ht="20.7" customHeight="1" x14ac:dyDescent="0.25">
      <c r="C92" s="11"/>
      <c r="D92" s="12"/>
      <c r="E92" s="12"/>
      <c r="F92" s="12"/>
      <c r="G92" s="12"/>
      <c r="H92" s="13">
        <f>SUM(H87:H91)</f>
        <v>199017.24</v>
      </c>
      <c r="I92" s="12"/>
    </row>
    <row r="93" spans="3:9" s="1" customFormat="1" ht="15.45" customHeight="1" x14ac:dyDescent="0.2"/>
    <row r="94" spans="3:9" s="1" customFormat="1" ht="10.050000000000001" customHeight="1" x14ac:dyDescent="0.2"/>
    <row r="95" spans="3:9" s="1" customFormat="1" ht="20.25" customHeight="1" x14ac:dyDescent="0.2">
      <c r="C95" s="4" t="s">
        <v>126</v>
      </c>
    </row>
    <row r="96" spans="3:9" s="1" customFormat="1" ht="10.050000000000001" customHeight="1" x14ac:dyDescent="0.2"/>
    <row r="97" spans="3:9" s="1" customFormat="1" ht="37.799999999999997" customHeight="1" x14ac:dyDescent="0.25">
      <c r="C97" s="5" t="s">
        <v>2</v>
      </c>
      <c r="D97" s="5" t="s">
        <v>3</v>
      </c>
      <c r="E97" s="5" t="s">
        <v>4</v>
      </c>
      <c r="F97" s="5" t="s">
        <v>5</v>
      </c>
      <c r="G97" s="5" t="s">
        <v>6</v>
      </c>
      <c r="H97" s="5" t="s">
        <v>7</v>
      </c>
      <c r="I97" s="6" t="s">
        <v>8</v>
      </c>
    </row>
    <row r="98" spans="3:9" s="1" customFormat="1" ht="21.3" customHeight="1" x14ac:dyDescent="0.25">
      <c r="C98" s="7" t="s">
        <v>127</v>
      </c>
      <c r="D98" s="7" t="s">
        <v>128</v>
      </c>
      <c r="E98" s="7" t="s">
        <v>77</v>
      </c>
      <c r="F98" s="8">
        <v>45937</v>
      </c>
      <c r="G98" s="7" t="s">
        <v>129</v>
      </c>
      <c r="H98" s="9">
        <v>11588.4</v>
      </c>
      <c r="I98" s="10" t="s">
        <v>13</v>
      </c>
    </row>
    <row r="99" spans="3:9" s="1" customFormat="1" ht="20.7" customHeight="1" x14ac:dyDescent="0.25">
      <c r="C99" s="11"/>
      <c r="D99" s="12"/>
      <c r="E99" s="12"/>
      <c r="F99" s="12"/>
      <c r="G99" s="12"/>
      <c r="H99" s="13">
        <f>SUM(H98)</f>
        <v>11588.4</v>
      </c>
      <c r="I99" s="12"/>
    </row>
    <row r="101" spans="3:9" x14ac:dyDescent="0.25">
      <c r="G101" s="14" t="s">
        <v>130</v>
      </c>
      <c r="H101" s="14">
        <f>H9+H21+H33+H52+H60+H74+H81+H92+H99</f>
        <v>1444598.53</v>
      </c>
    </row>
  </sheetData>
  <mergeCells count="1">
    <mergeCell ref="B2:D2"/>
  </mergeCells>
  <pageMargins left="0.7" right="0.7" top="0.75" bottom="0.75" header="0.3" footer="0.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2025-11-25T12:38:29Z</dcterms:created>
  <dcterms:modified xsi:type="dcterms:W3CDTF">2025-11-25T12:40:54Z</dcterms:modified>
</cp:coreProperties>
</file>