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7 - October 2025\"/>
    </mc:Choice>
  </mc:AlternateContent>
  <xr:revisionPtr revIDLastSave="0" documentId="8_{1FF85D3C-9193-4499-B5B6-BD660D5A32EC}" xr6:coauthVersionLast="47" xr6:coauthVersionMax="47" xr10:uidLastSave="{00000000-0000-0000-0000-000000000000}"/>
  <bookViews>
    <workbookView xWindow="-132" yWindow="36" windowWidth="12552" windowHeight="12240" xr2:uid="{5408534C-946B-4EC2-80D5-B2AC241D63A3}"/>
  </bookViews>
  <sheets>
    <sheet name="Website Format" sheetId="1" r:id="rId1"/>
  </sheets>
  <definedNames>
    <definedName name="_xlnm._FilterDatabase" localSheetId="0" hidden="1">'Website Format'!$C$4:$I$70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71" i="1" s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<sst xmlns="http://schemas.openxmlformats.org/spreadsheetml/2006/main" count="273" uniqueCount="107">
  <si>
    <t>Procurement Card Data - October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</si>
  <si>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</si>
  <si>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</si>
  <si>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</si>
  <si>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</si>
  <si>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</si>
  <si>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</si>
  <si>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</si>
  <si>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Leadership Support</t>
  </si>
  <si>
    <t>Public Trans &amp; Car Park Exps</t>
  </si>
  <si>
    <t>29/09/2025</t>
  </si>
  <si>
    <t>Southeastern</t>
  </si>
  <si>
    <t>Place &amp; Growth</t>
  </si>
  <si>
    <t>Mtce/Service/Repairs-External</t>
  </si>
  <si>
    <t xml:space="preserve">Sam Harris Automotive </t>
  </si>
  <si>
    <t>Housing Revenue Account</t>
  </si>
  <si>
    <t>Tenant Engagement</t>
  </si>
  <si>
    <t>30/09/2025</t>
  </si>
  <si>
    <t>High Street Vouchers</t>
  </si>
  <si>
    <t>Equipment/Furniture - New</t>
  </si>
  <si>
    <t>Radmore &amp; Tucker</t>
  </si>
  <si>
    <t>Governance &amp; Finance</t>
  </si>
  <si>
    <t>Court Costs</t>
  </si>
  <si>
    <t>01/10/2025</t>
  </si>
  <si>
    <t xml:space="preserve">Hm Court Service </t>
  </si>
  <si>
    <t>Housing</t>
  </si>
  <si>
    <t>Clothing &amp; Uniforms</t>
  </si>
  <si>
    <t xml:space="preserve">Amazon </t>
  </si>
  <si>
    <t>Hra R &amp; M-Harbour (Area 1)</t>
  </si>
  <si>
    <t>Removal &amp; Storage Charges</t>
  </si>
  <si>
    <t xml:space="preserve">Premier Inn </t>
  </si>
  <si>
    <t>People &amp; Customer Servs</t>
  </si>
  <si>
    <t>Web Site / Intranet</t>
  </si>
  <si>
    <t xml:space="preserve">Google </t>
  </si>
  <si>
    <t xml:space="preserve">Henchman </t>
  </si>
  <si>
    <t>Consumables</t>
  </si>
  <si>
    <t>03/10/2025</t>
  </si>
  <si>
    <t>Gee Tee Bulbs Uk</t>
  </si>
  <si>
    <t xml:space="preserve">Screwfix </t>
  </si>
  <si>
    <t>06/10/2025</t>
  </si>
  <si>
    <t xml:space="preserve">Fj Fullick </t>
  </si>
  <si>
    <t>Reg &amp; Community Services</t>
  </si>
  <si>
    <t>Misc Training Expenses</t>
  </si>
  <si>
    <t>Drayton Manor</t>
  </si>
  <si>
    <t>Prevention Fund</t>
  </si>
  <si>
    <t>08/10/2025</t>
  </si>
  <si>
    <t xml:space="preserve">Post Office </t>
  </si>
  <si>
    <t>Corp Estates &amp; Development</t>
  </si>
  <si>
    <t>09/10/2025</t>
  </si>
  <si>
    <t xml:space="preserve">Rics </t>
  </si>
  <si>
    <t>Professional Training Expenses</t>
  </si>
  <si>
    <t>B &amp; Q Marketplace</t>
  </si>
  <si>
    <t xml:space="preserve">Kcc Folkestone Library </t>
  </si>
  <si>
    <t>Miscellaneous Subscriptions</t>
  </si>
  <si>
    <t>Mentimeter</t>
  </si>
  <si>
    <t xml:space="preserve">The Range </t>
  </si>
  <si>
    <t>10/10/2025</t>
  </si>
  <si>
    <t>13/10/2025</t>
  </si>
  <si>
    <t xml:space="preserve">Auto Diagnostics </t>
  </si>
  <si>
    <t>Road Tax</t>
  </si>
  <si>
    <t>Dvla</t>
  </si>
  <si>
    <t xml:space="preserve">Safety Supplies </t>
  </si>
  <si>
    <t>Amazon</t>
  </si>
  <si>
    <t>Subs To Professional Bodies</t>
  </si>
  <si>
    <t>Emap</t>
  </si>
  <si>
    <t xml:space="preserve">Cst Training </t>
  </si>
  <si>
    <t xml:space="preserve">Dvla </t>
  </si>
  <si>
    <t>14/10/2025</t>
  </si>
  <si>
    <t xml:space="preserve">Tesco </t>
  </si>
  <si>
    <t>Conferences Expenses</t>
  </si>
  <si>
    <t xml:space="preserve">Local Gov Uk </t>
  </si>
  <si>
    <t>15/10/2025</t>
  </si>
  <si>
    <t>Safety Signs 4 Less</t>
  </si>
  <si>
    <t>Property Elite</t>
  </si>
  <si>
    <t>Comp Equip/Software-Mtce Etc</t>
  </si>
  <si>
    <t>16/10/2025</t>
  </si>
  <si>
    <t>Ciob</t>
  </si>
  <si>
    <t>Equip/Furn-Hire Repair Mtce</t>
  </si>
  <si>
    <t xml:space="preserve">Groundsman Industries </t>
  </si>
  <si>
    <t>17/10/2025</t>
  </si>
  <si>
    <t xml:space="preserve">British Gas </t>
  </si>
  <si>
    <t xml:space="preserve">B &amp; Q Marketplace </t>
  </si>
  <si>
    <t>Ict Contracted Services</t>
  </si>
  <si>
    <t>20/10/2025</t>
  </si>
  <si>
    <t xml:space="preserve">Text Inc </t>
  </si>
  <si>
    <t>Legal Expenses</t>
  </si>
  <si>
    <t>21/10/2025</t>
  </si>
  <si>
    <t xml:space="preserve">Tv Edwards Solicitors </t>
  </si>
  <si>
    <t>Subsistence Allowances Etc</t>
  </si>
  <si>
    <t>De Vere Beaumont</t>
  </si>
  <si>
    <t>Booking.Com</t>
  </si>
  <si>
    <t>22/0/2025</t>
  </si>
  <si>
    <t>British Gas</t>
  </si>
  <si>
    <t>Mtce/Service/Repairs - Parts</t>
  </si>
  <si>
    <t>22/10/2025</t>
  </si>
  <si>
    <t xml:space="preserve">Wilmoths </t>
  </si>
  <si>
    <t>Kent County Council Grant</t>
  </si>
  <si>
    <t>23/09/2025</t>
  </si>
  <si>
    <t>Vista Print Refund</t>
  </si>
  <si>
    <t>Misc Supplies &amp; Services</t>
  </si>
  <si>
    <t>23/10/2025</t>
  </si>
  <si>
    <t xml:space="preserve">Find A Will </t>
  </si>
  <si>
    <t xml:space="preserve">Ico </t>
  </si>
  <si>
    <t>24/10/2025</t>
  </si>
  <si>
    <t>B &amp; Q Marketplace Refund</t>
  </si>
  <si>
    <t>Typeform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</si>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</sst>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BD88-5E51-4077-B59C-53281A99534B}">
  <dimension ref="B1:I71"/>
  <sheetViews>
    <sheetView tabSelected="1" view="pageBreakPreview" zoomScale="60" zoomScaleNormal="100" workbookViewId="0">
      <selection activeCell="I70" sqref="I70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customWidth="1"/>
    <col min="9" max="9" width="54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  <c r="E2" s="2"/>
    </row>
    <row r="3" spans="2:9" s="1" customFormat="1" ht="18.149999999999999" customHeight="1" x14ac:dyDescent="0.2"/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9" s="1" customFormat="1" ht="17.7" customHeight="1" x14ac:dyDescent="0.2">
      <c r="C5" s="4" t="s">
        <v>8</v>
      </c>
      <c r="D5" s="4" t="s">
        <v>9</v>
      </c>
      <c r="E5" s="4" t="s">
        <v>10</v>
      </c>
      <c r="F5" s="5">
        <v>31.3</v>
      </c>
      <c r="G5" s="5">
        <v>0</v>
      </c>
      <c r="H5" s="5">
        <f t="shared" ref="H5:H68" si="0">F5+G5</f>
        <v>31.3</v>
      </c>
      <c r="I5" s="6" t="s">
        <v>11</v>
      </c>
    </row>
    <row r="6" spans="2:9" s="1" customFormat="1" ht="17.7" customHeight="1" x14ac:dyDescent="0.2">
      <c r="C6" s="4" t="s">
        <v>12</v>
      </c>
      <c r="D6" s="4" t="s">
        <v>13</v>
      </c>
      <c r="E6" s="4" t="s">
        <v>10</v>
      </c>
      <c r="F6" s="5">
        <v>1145.6500000000001</v>
      </c>
      <c r="G6" s="5">
        <v>229.13</v>
      </c>
      <c r="H6" s="5">
        <f t="shared" si="0"/>
        <v>1374.7800000000002</v>
      </c>
      <c r="I6" s="6" t="s">
        <v>14</v>
      </c>
    </row>
    <row r="7" spans="2:9" s="1" customFormat="1" ht="17.7" customHeight="1" x14ac:dyDescent="0.2">
      <c r="C7" s="4" t="s">
        <v>15</v>
      </c>
      <c r="D7" s="4" t="s">
        <v>16</v>
      </c>
      <c r="E7" s="4" t="s">
        <v>17</v>
      </c>
      <c r="F7" s="5">
        <v>152.49</v>
      </c>
      <c r="G7" s="5">
        <v>0.5</v>
      </c>
      <c r="H7" s="5">
        <f t="shared" si="0"/>
        <v>152.99</v>
      </c>
      <c r="I7" s="6" t="s">
        <v>18</v>
      </c>
    </row>
    <row r="8" spans="2:9" s="1" customFormat="1" ht="17.7" customHeight="1" x14ac:dyDescent="0.2">
      <c r="C8" s="4" t="s">
        <v>15</v>
      </c>
      <c r="D8" s="4" t="s">
        <v>19</v>
      </c>
      <c r="E8" s="4" t="s">
        <v>17</v>
      </c>
      <c r="F8" s="5">
        <v>312.33</v>
      </c>
      <c r="G8" s="5">
        <v>62.47</v>
      </c>
      <c r="H8" s="5">
        <f t="shared" si="0"/>
        <v>374.79999999999995</v>
      </c>
      <c r="I8" s="6" t="s">
        <v>20</v>
      </c>
    </row>
    <row r="9" spans="2:9" s="1" customFormat="1" ht="17.7" customHeight="1" x14ac:dyDescent="0.2">
      <c r="C9" s="4" t="s">
        <v>12</v>
      </c>
      <c r="D9" s="4" t="s">
        <v>13</v>
      </c>
      <c r="E9" s="4" t="s">
        <v>17</v>
      </c>
      <c r="F9" s="5">
        <v>437.08</v>
      </c>
      <c r="G9" s="5">
        <v>87.42</v>
      </c>
      <c r="H9" s="5">
        <f t="shared" si="0"/>
        <v>524.5</v>
      </c>
      <c r="I9" s="6" t="s">
        <v>14</v>
      </c>
    </row>
    <row r="10" spans="2:9" s="1" customFormat="1" ht="17.7" customHeight="1" x14ac:dyDescent="0.2">
      <c r="C10" s="4" t="s">
        <v>21</v>
      </c>
      <c r="D10" s="4" t="s">
        <v>22</v>
      </c>
      <c r="E10" s="4" t="s">
        <v>23</v>
      </c>
      <c r="F10" s="5">
        <v>679.5</v>
      </c>
      <c r="G10" s="5">
        <v>0</v>
      </c>
      <c r="H10" s="5">
        <f t="shared" si="0"/>
        <v>679.5</v>
      </c>
      <c r="I10" s="6" t="s">
        <v>24</v>
      </c>
    </row>
    <row r="11" spans="2:9" s="1" customFormat="1" ht="17.7" customHeight="1" x14ac:dyDescent="0.2">
      <c r="C11" s="4" t="s">
        <v>25</v>
      </c>
      <c r="D11" s="4" t="s">
        <v>26</v>
      </c>
      <c r="E11" s="4" t="s">
        <v>23</v>
      </c>
      <c r="F11" s="5">
        <v>30.82</v>
      </c>
      <c r="G11" s="5">
        <v>6.16</v>
      </c>
      <c r="H11" s="5">
        <f t="shared" si="0"/>
        <v>36.980000000000004</v>
      </c>
      <c r="I11" s="6" t="s">
        <v>27</v>
      </c>
    </row>
    <row r="12" spans="2:9" s="1" customFormat="1" ht="17.7" customHeight="1" x14ac:dyDescent="0.2">
      <c r="C12" s="4" t="s">
        <v>15</v>
      </c>
      <c r="D12" s="4" t="s">
        <v>28</v>
      </c>
      <c r="E12" s="4" t="s">
        <v>23</v>
      </c>
      <c r="F12" s="5">
        <v>5.82</v>
      </c>
      <c r="G12" s="5">
        <v>1.17</v>
      </c>
      <c r="H12" s="5">
        <f t="shared" si="0"/>
        <v>6.99</v>
      </c>
      <c r="I12" s="6" t="s">
        <v>27</v>
      </c>
    </row>
    <row r="13" spans="2:9" s="1" customFormat="1" ht="17.7" customHeight="1" x14ac:dyDescent="0.2">
      <c r="C13" s="4" t="s">
        <v>15</v>
      </c>
      <c r="D13" s="4" t="s">
        <v>29</v>
      </c>
      <c r="E13" s="4" t="s">
        <v>23</v>
      </c>
      <c r="F13" s="5">
        <v>143.33000000000001</v>
      </c>
      <c r="G13" s="5">
        <v>28.65</v>
      </c>
      <c r="H13" s="5">
        <f t="shared" si="0"/>
        <v>171.98000000000002</v>
      </c>
      <c r="I13" s="6" t="s">
        <v>30</v>
      </c>
    </row>
    <row r="14" spans="2:9" s="1" customFormat="1" ht="17.7" customHeight="1" x14ac:dyDescent="0.2">
      <c r="C14" s="4" t="s">
        <v>31</v>
      </c>
      <c r="D14" s="4" t="s">
        <v>32</v>
      </c>
      <c r="E14" s="4" t="s">
        <v>23</v>
      </c>
      <c r="F14" s="5">
        <v>29.47</v>
      </c>
      <c r="G14" s="5">
        <v>0</v>
      </c>
      <c r="H14" s="5">
        <f t="shared" si="0"/>
        <v>29.47</v>
      </c>
      <c r="I14" s="6" t="s">
        <v>33</v>
      </c>
    </row>
    <row r="15" spans="2:9" s="1" customFormat="1" ht="17.7" customHeight="1" x14ac:dyDescent="0.2">
      <c r="C15" s="4" t="s">
        <v>12</v>
      </c>
      <c r="D15" s="4" t="s">
        <v>19</v>
      </c>
      <c r="E15" s="4" t="s">
        <v>23</v>
      </c>
      <c r="F15" s="5">
        <v>31.67</v>
      </c>
      <c r="G15" s="5">
        <v>6.33</v>
      </c>
      <c r="H15" s="5">
        <f t="shared" si="0"/>
        <v>38</v>
      </c>
      <c r="I15" s="6" t="s">
        <v>34</v>
      </c>
    </row>
    <row r="16" spans="2:9" s="1" customFormat="1" ht="17.7" customHeight="1" x14ac:dyDescent="0.2">
      <c r="C16" s="4" t="s">
        <v>12</v>
      </c>
      <c r="D16" s="4" t="s">
        <v>35</v>
      </c>
      <c r="E16" s="4" t="s">
        <v>36</v>
      </c>
      <c r="F16" s="5">
        <v>468</v>
      </c>
      <c r="G16" s="5">
        <v>93.6</v>
      </c>
      <c r="H16" s="5">
        <f t="shared" si="0"/>
        <v>561.6</v>
      </c>
      <c r="I16" s="6" t="s">
        <v>37</v>
      </c>
    </row>
    <row r="17" spans="3:9" s="1" customFormat="1" ht="17.7" customHeight="1" x14ac:dyDescent="0.2">
      <c r="C17" s="4" t="s">
        <v>12</v>
      </c>
      <c r="D17" s="4" t="s">
        <v>19</v>
      </c>
      <c r="E17" s="4" t="s">
        <v>36</v>
      </c>
      <c r="F17" s="5">
        <v>21.17</v>
      </c>
      <c r="G17" s="5">
        <v>4.24</v>
      </c>
      <c r="H17" s="5">
        <f t="shared" si="0"/>
        <v>25.410000000000004</v>
      </c>
      <c r="I17" s="6" t="s">
        <v>38</v>
      </c>
    </row>
    <row r="18" spans="3:9" s="1" customFormat="1" ht="17.7" customHeight="1" x14ac:dyDescent="0.2">
      <c r="C18" s="4" t="s">
        <v>12</v>
      </c>
      <c r="D18" s="4" t="s">
        <v>19</v>
      </c>
      <c r="E18" s="4" t="s">
        <v>39</v>
      </c>
      <c r="F18" s="5">
        <v>115.84</v>
      </c>
      <c r="G18" s="5">
        <v>23.16</v>
      </c>
      <c r="H18" s="5">
        <f t="shared" si="0"/>
        <v>139</v>
      </c>
      <c r="I18" s="6" t="s">
        <v>40</v>
      </c>
    </row>
    <row r="19" spans="3:9" s="1" customFormat="1" ht="17.7" customHeight="1" x14ac:dyDescent="0.2">
      <c r="C19" s="4" t="s">
        <v>41</v>
      </c>
      <c r="D19" s="4" t="s">
        <v>42</v>
      </c>
      <c r="E19" s="4" t="s">
        <v>39</v>
      </c>
      <c r="F19" s="5">
        <v>366.66</v>
      </c>
      <c r="G19" s="5">
        <v>73.34</v>
      </c>
      <c r="H19" s="5">
        <f t="shared" si="0"/>
        <v>440</v>
      </c>
      <c r="I19" s="6" t="s">
        <v>43</v>
      </c>
    </row>
    <row r="20" spans="3:9" s="1" customFormat="1" ht="17.7" customHeight="1" x14ac:dyDescent="0.2">
      <c r="C20" s="4" t="s">
        <v>25</v>
      </c>
      <c r="D20" s="4" t="s">
        <v>44</v>
      </c>
      <c r="E20" s="4" t="s">
        <v>45</v>
      </c>
      <c r="F20" s="5">
        <v>250</v>
      </c>
      <c r="G20" s="5">
        <v>0</v>
      </c>
      <c r="H20" s="5">
        <f t="shared" si="0"/>
        <v>250</v>
      </c>
      <c r="I20" s="6" t="s">
        <v>46</v>
      </c>
    </row>
    <row r="21" spans="3:9" s="1" customFormat="1" ht="17.7" customHeight="1" x14ac:dyDescent="0.2">
      <c r="C21" s="4" t="s">
        <v>47</v>
      </c>
      <c r="D21" s="4" t="s">
        <v>42</v>
      </c>
      <c r="E21" s="4" t="s">
        <v>48</v>
      </c>
      <c r="F21" s="5">
        <v>258</v>
      </c>
      <c r="G21" s="5">
        <v>51.6</v>
      </c>
      <c r="H21" s="5">
        <f t="shared" si="0"/>
        <v>309.60000000000002</v>
      </c>
      <c r="I21" s="6" t="s">
        <v>49</v>
      </c>
    </row>
    <row r="22" spans="3:9" s="1" customFormat="1" ht="17.7" customHeight="1" x14ac:dyDescent="0.2">
      <c r="C22" s="4" t="s">
        <v>25</v>
      </c>
      <c r="D22" s="4" t="s">
        <v>44</v>
      </c>
      <c r="E22" s="4" t="s">
        <v>48</v>
      </c>
      <c r="F22" s="5">
        <v>7.38</v>
      </c>
      <c r="G22" s="5">
        <v>0</v>
      </c>
      <c r="H22" s="5">
        <f t="shared" si="0"/>
        <v>7.38</v>
      </c>
      <c r="I22" s="6" t="s">
        <v>46</v>
      </c>
    </row>
    <row r="23" spans="3:9" s="1" customFormat="1" ht="17.7" customHeight="1" x14ac:dyDescent="0.2">
      <c r="C23" s="4" t="s">
        <v>31</v>
      </c>
      <c r="D23" s="4" t="s">
        <v>50</v>
      </c>
      <c r="E23" s="4" t="s">
        <v>48</v>
      </c>
      <c r="F23" s="5">
        <v>69.989999999999995</v>
      </c>
      <c r="G23" s="5">
        <v>0</v>
      </c>
      <c r="H23" s="5">
        <f t="shared" si="0"/>
        <v>69.989999999999995</v>
      </c>
      <c r="I23" s="6" t="s">
        <v>51</v>
      </c>
    </row>
    <row r="24" spans="3:9" s="1" customFormat="1" ht="17.7" customHeight="1" x14ac:dyDescent="0.2">
      <c r="C24" s="4" t="s">
        <v>31</v>
      </c>
      <c r="D24" s="4" t="s">
        <v>35</v>
      </c>
      <c r="E24" s="4" t="s">
        <v>48</v>
      </c>
      <c r="F24" s="5">
        <v>12.5</v>
      </c>
      <c r="G24" s="5">
        <v>0</v>
      </c>
      <c r="H24" s="5">
        <f t="shared" si="0"/>
        <v>12.5</v>
      </c>
      <c r="I24" s="6" t="s">
        <v>52</v>
      </c>
    </row>
    <row r="25" spans="3:9" s="1" customFormat="1" ht="17.7" customHeight="1" x14ac:dyDescent="0.2">
      <c r="C25" s="4" t="s">
        <v>31</v>
      </c>
      <c r="D25" s="4" t="s">
        <v>53</v>
      </c>
      <c r="E25" s="4" t="s">
        <v>48</v>
      </c>
      <c r="F25" s="5">
        <v>120</v>
      </c>
      <c r="G25" s="5">
        <v>24</v>
      </c>
      <c r="H25" s="5">
        <f t="shared" si="0"/>
        <v>144</v>
      </c>
      <c r="I25" s="6" t="s">
        <v>54</v>
      </c>
    </row>
    <row r="26" spans="3:9" s="1" customFormat="1" ht="17.7" customHeight="1" x14ac:dyDescent="0.2">
      <c r="C26" s="4" t="s">
        <v>31</v>
      </c>
      <c r="D26" s="4" t="s">
        <v>50</v>
      </c>
      <c r="E26" s="4" t="s">
        <v>48</v>
      </c>
      <c r="F26" s="5">
        <v>93.23</v>
      </c>
      <c r="G26" s="5">
        <v>0</v>
      </c>
      <c r="H26" s="5">
        <f t="shared" si="0"/>
        <v>93.23</v>
      </c>
      <c r="I26" s="6" t="s">
        <v>55</v>
      </c>
    </row>
    <row r="27" spans="3:9" s="1" customFormat="1" ht="17.7" customHeight="1" x14ac:dyDescent="0.2">
      <c r="C27" s="4" t="s">
        <v>15</v>
      </c>
      <c r="D27" s="4" t="s">
        <v>19</v>
      </c>
      <c r="E27" s="4" t="s">
        <v>56</v>
      </c>
      <c r="F27" s="5">
        <v>61.64</v>
      </c>
      <c r="G27" s="5">
        <v>12.32</v>
      </c>
      <c r="H27" s="5">
        <f t="shared" si="0"/>
        <v>73.960000000000008</v>
      </c>
      <c r="I27" s="6" t="s">
        <v>27</v>
      </c>
    </row>
    <row r="28" spans="3:9" s="1" customFormat="1" ht="17.7" customHeight="1" x14ac:dyDescent="0.2">
      <c r="C28" s="4" t="s">
        <v>47</v>
      </c>
      <c r="D28" s="4" t="s">
        <v>13</v>
      </c>
      <c r="E28" s="4" t="s">
        <v>57</v>
      </c>
      <c r="F28" s="5">
        <v>491.59</v>
      </c>
      <c r="G28" s="5">
        <v>98.31</v>
      </c>
      <c r="H28" s="5">
        <f t="shared" si="0"/>
        <v>589.9</v>
      </c>
      <c r="I28" s="6" t="s">
        <v>58</v>
      </c>
    </row>
    <row r="29" spans="3:9" s="1" customFormat="1" ht="17.7" customHeight="1" x14ac:dyDescent="0.2">
      <c r="C29" s="4" t="s">
        <v>47</v>
      </c>
      <c r="D29" s="4" t="s">
        <v>59</v>
      </c>
      <c r="E29" s="4" t="s">
        <v>57</v>
      </c>
      <c r="F29" s="5">
        <v>347.5</v>
      </c>
      <c r="G29" s="5">
        <v>0</v>
      </c>
      <c r="H29" s="5">
        <f t="shared" si="0"/>
        <v>347.5</v>
      </c>
      <c r="I29" s="6" t="s">
        <v>60</v>
      </c>
    </row>
    <row r="30" spans="3:9" s="1" customFormat="1" ht="17.7" customHeight="1" x14ac:dyDescent="0.2">
      <c r="C30" s="4" t="s">
        <v>25</v>
      </c>
      <c r="D30" s="4" t="s">
        <v>26</v>
      </c>
      <c r="E30" s="4" t="s">
        <v>57</v>
      </c>
      <c r="F30" s="5">
        <v>27.75</v>
      </c>
      <c r="G30" s="5">
        <v>5.55</v>
      </c>
      <c r="H30" s="5">
        <f t="shared" si="0"/>
        <v>33.299999999999997</v>
      </c>
      <c r="I30" s="6" t="s">
        <v>61</v>
      </c>
    </row>
    <row r="31" spans="3:9" s="1" customFormat="1" ht="17.7" customHeight="1" x14ac:dyDescent="0.2">
      <c r="C31" s="4" t="s">
        <v>15</v>
      </c>
      <c r="D31" s="4" t="s">
        <v>19</v>
      </c>
      <c r="E31" s="4" t="s">
        <v>57</v>
      </c>
      <c r="F31" s="5">
        <v>9.99</v>
      </c>
      <c r="G31" s="5">
        <v>2</v>
      </c>
      <c r="H31" s="5">
        <f t="shared" si="0"/>
        <v>11.99</v>
      </c>
      <c r="I31" s="6" t="s">
        <v>62</v>
      </c>
    </row>
    <row r="32" spans="3:9" s="1" customFormat="1" ht="17.7" customHeight="1" x14ac:dyDescent="0.2">
      <c r="C32" s="4" t="s">
        <v>15</v>
      </c>
      <c r="D32" s="4" t="s">
        <v>19</v>
      </c>
      <c r="E32" s="4" t="s">
        <v>57</v>
      </c>
      <c r="F32" s="5">
        <v>21.67</v>
      </c>
      <c r="G32" s="5">
        <v>4.33</v>
      </c>
      <c r="H32" s="5">
        <f t="shared" si="0"/>
        <v>26</v>
      </c>
      <c r="I32" s="6" t="s">
        <v>27</v>
      </c>
    </row>
    <row r="33" spans="3:9" s="1" customFormat="1" ht="17.7" customHeight="1" x14ac:dyDescent="0.2">
      <c r="C33" s="4" t="s">
        <v>15</v>
      </c>
      <c r="D33" s="4" t="s">
        <v>28</v>
      </c>
      <c r="E33" s="4" t="s">
        <v>57</v>
      </c>
      <c r="F33" s="5">
        <v>104.14</v>
      </c>
      <c r="G33" s="5">
        <v>20.84</v>
      </c>
      <c r="H33" s="5">
        <f t="shared" si="0"/>
        <v>124.98</v>
      </c>
      <c r="I33" s="6" t="s">
        <v>27</v>
      </c>
    </row>
    <row r="34" spans="3:9" s="1" customFormat="1" ht="17.7" customHeight="1" x14ac:dyDescent="0.2">
      <c r="C34" s="4" t="s">
        <v>8</v>
      </c>
      <c r="D34" s="4" t="s">
        <v>63</v>
      </c>
      <c r="E34" s="4" t="s">
        <v>57</v>
      </c>
      <c r="F34" s="5">
        <v>417</v>
      </c>
      <c r="G34" s="5">
        <v>0</v>
      </c>
      <c r="H34" s="5">
        <f t="shared" si="0"/>
        <v>417</v>
      </c>
      <c r="I34" s="6" t="s">
        <v>64</v>
      </c>
    </row>
    <row r="35" spans="3:9" s="1" customFormat="1" ht="17.7" customHeight="1" x14ac:dyDescent="0.2">
      <c r="C35" s="4" t="s">
        <v>31</v>
      </c>
      <c r="D35" s="4" t="s">
        <v>42</v>
      </c>
      <c r="E35" s="4" t="s">
        <v>57</v>
      </c>
      <c r="F35" s="5">
        <v>1520</v>
      </c>
      <c r="G35" s="5">
        <v>304</v>
      </c>
      <c r="H35" s="5">
        <f t="shared" si="0"/>
        <v>1824</v>
      </c>
      <c r="I35" s="6" t="s">
        <v>65</v>
      </c>
    </row>
    <row r="36" spans="3:9" s="1" customFormat="1" ht="17.7" customHeight="1" x14ac:dyDescent="0.2">
      <c r="C36" s="4" t="s">
        <v>12</v>
      </c>
      <c r="D36" s="4" t="s">
        <v>59</v>
      </c>
      <c r="E36" s="4" t="s">
        <v>57</v>
      </c>
      <c r="F36" s="5">
        <v>1042.5</v>
      </c>
      <c r="G36" s="5">
        <v>0</v>
      </c>
      <c r="H36" s="5">
        <f t="shared" si="0"/>
        <v>1042.5</v>
      </c>
      <c r="I36" s="6" t="s">
        <v>66</v>
      </c>
    </row>
    <row r="37" spans="3:9" s="1" customFormat="1" ht="17.7" customHeight="1" x14ac:dyDescent="0.2">
      <c r="C37" s="4" t="s">
        <v>41</v>
      </c>
      <c r="D37" s="4" t="s">
        <v>59</v>
      </c>
      <c r="E37" s="4" t="s">
        <v>57</v>
      </c>
      <c r="F37" s="5">
        <v>347.5</v>
      </c>
      <c r="G37" s="5">
        <v>0</v>
      </c>
      <c r="H37" s="5">
        <f t="shared" si="0"/>
        <v>347.5</v>
      </c>
      <c r="I37" s="6" t="s">
        <v>66</v>
      </c>
    </row>
    <row r="38" spans="3:9" s="1" customFormat="1" ht="17.7" customHeight="1" x14ac:dyDescent="0.2">
      <c r="C38" s="4" t="s">
        <v>25</v>
      </c>
      <c r="D38" s="4" t="s">
        <v>26</v>
      </c>
      <c r="E38" s="4" t="s">
        <v>67</v>
      </c>
      <c r="F38" s="5">
        <v>12.07</v>
      </c>
      <c r="G38" s="5">
        <v>2.41</v>
      </c>
      <c r="H38" s="5">
        <f t="shared" si="0"/>
        <v>14.48</v>
      </c>
      <c r="I38" s="6" t="s">
        <v>27</v>
      </c>
    </row>
    <row r="39" spans="3:9" s="1" customFormat="1" ht="17.7" customHeight="1" x14ac:dyDescent="0.2">
      <c r="C39" s="4" t="s">
        <v>15</v>
      </c>
      <c r="D39" s="4" t="s">
        <v>28</v>
      </c>
      <c r="E39" s="4" t="s">
        <v>67</v>
      </c>
      <c r="F39" s="5">
        <v>8.93</v>
      </c>
      <c r="G39" s="5">
        <v>1.79</v>
      </c>
      <c r="H39" s="5">
        <f t="shared" si="0"/>
        <v>10.719999999999999</v>
      </c>
      <c r="I39" s="6" t="s">
        <v>27</v>
      </c>
    </row>
    <row r="40" spans="3:9" s="1" customFormat="1" ht="17.7" customHeight="1" x14ac:dyDescent="0.2">
      <c r="C40" s="4" t="s">
        <v>15</v>
      </c>
      <c r="D40" s="4" t="s">
        <v>16</v>
      </c>
      <c r="E40" s="4" t="s">
        <v>67</v>
      </c>
      <c r="F40" s="5">
        <v>30.9</v>
      </c>
      <c r="G40" s="5">
        <v>0</v>
      </c>
      <c r="H40" s="5">
        <f t="shared" si="0"/>
        <v>30.9</v>
      </c>
      <c r="I40" s="6" t="s">
        <v>68</v>
      </c>
    </row>
    <row r="41" spans="3:9" s="1" customFormat="1" ht="17.7" customHeight="1" x14ac:dyDescent="0.2">
      <c r="C41" s="4" t="s">
        <v>8</v>
      </c>
      <c r="D41" s="4" t="s">
        <v>69</v>
      </c>
      <c r="E41" s="4" t="s">
        <v>67</v>
      </c>
      <c r="F41" s="5">
        <v>549</v>
      </c>
      <c r="G41" s="7">
        <v>109.8</v>
      </c>
      <c r="H41" s="5">
        <f t="shared" si="0"/>
        <v>658.8</v>
      </c>
      <c r="I41" s="6" t="s">
        <v>70</v>
      </c>
    </row>
    <row r="42" spans="3:9" s="1" customFormat="1" ht="17.7" customHeight="1" x14ac:dyDescent="0.2">
      <c r="C42" s="4" t="s">
        <v>8</v>
      </c>
      <c r="D42" s="4" t="s">
        <v>9</v>
      </c>
      <c r="E42" s="4" t="s">
        <v>67</v>
      </c>
      <c r="F42" s="5">
        <v>18.8</v>
      </c>
      <c r="G42" s="5">
        <v>0</v>
      </c>
      <c r="H42" s="5">
        <f t="shared" si="0"/>
        <v>18.8</v>
      </c>
      <c r="I42" s="6" t="s">
        <v>11</v>
      </c>
    </row>
    <row r="43" spans="3:9" s="1" customFormat="1" ht="17.7" customHeight="1" x14ac:dyDescent="0.2">
      <c r="C43" s="4" t="s">
        <v>31</v>
      </c>
      <c r="D43" s="4" t="s">
        <v>69</v>
      </c>
      <c r="E43" s="4" t="s">
        <v>67</v>
      </c>
      <c r="F43" s="5">
        <v>549</v>
      </c>
      <c r="G43" s="5">
        <v>109.8</v>
      </c>
      <c r="H43" s="5">
        <f t="shared" si="0"/>
        <v>658.8</v>
      </c>
      <c r="I43" s="6" t="s">
        <v>70</v>
      </c>
    </row>
    <row r="44" spans="3:9" s="1" customFormat="1" ht="17.7" customHeight="1" x14ac:dyDescent="0.2">
      <c r="C44" s="4" t="s">
        <v>15</v>
      </c>
      <c r="D44" s="4" t="s">
        <v>19</v>
      </c>
      <c r="E44" s="4" t="s">
        <v>71</v>
      </c>
      <c r="F44" s="5">
        <v>7.49</v>
      </c>
      <c r="G44" s="5">
        <v>1.5</v>
      </c>
      <c r="H44" s="5">
        <f t="shared" si="0"/>
        <v>8.99</v>
      </c>
      <c r="I44" s="6" t="s">
        <v>27</v>
      </c>
    </row>
    <row r="45" spans="3:9" s="1" customFormat="1" ht="17.7" customHeight="1" x14ac:dyDescent="0.2">
      <c r="C45" s="4" t="s">
        <v>15</v>
      </c>
      <c r="D45" s="4" t="s">
        <v>19</v>
      </c>
      <c r="E45" s="4" t="s">
        <v>71</v>
      </c>
      <c r="F45" s="5">
        <v>57.58</v>
      </c>
      <c r="G45" s="5">
        <v>11.53</v>
      </c>
      <c r="H45" s="5">
        <f t="shared" si="0"/>
        <v>69.11</v>
      </c>
      <c r="I45" s="6" t="s">
        <v>27</v>
      </c>
    </row>
    <row r="46" spans="3:9" s="1" customFormat="1" ht="17.7" customHeight="1" x14ac:dyDescent="0.2">
      <c r="C46" s="4" t="s">
        <v>15</v>
      </c>
      <c r="D46" s="4" t="s">
        <v>28</v>
      </c>
      <c r="E46" s="4" t="s">
        <v>71</v>
      </c>
      <c r="F46" s="5">
        <v>19.14</v>
      </c>
      <c r="G46" s="5">
        <v>3.83</v>
      </c>
      <c r="H46" s="5">
        <f t="shared" si="0"/>
        <v>22.97</v>
      </c>
      <c r="I46" s="6" t="s">
        <v>27</v>
      </c>
    </row>
    <row r="47" spans="3:9" s="1" customFormat="1" ht="17.7" customHeight="1" x14ac:dyDescent="0.2">
      <c r="C47" s="4" t="s">
        <v>15</v>
      </c>
      <c r="D47" s="4" t="s">
        <v>19</v>
      </c>
      <c r="E47" s="4" t="s">
        <v>71</v>
      </c>
      <c r="F47" s="5">
        <v>208.72</v>
      </c>
      <c r="G47" s="5">
        <v>41.74</v>
      </c>
      <c r="H47" s="5">
        <f t="shared" si="0"/>
        <v>250.46</v>
      </c>
      <c r="I47" s="6" t="s">
        <v>72</v>
      </c>
    </row>
    <row r="48" spans="3:9" s="1" customFormat="1" ht="17.7" customHeight="1" x14ac:dyDescent="0.2">
      <c r="C48" s="4" t="s">
        <v>31</v>
      </c>
      <c r="D48" s="4" t="s">
        <v>42</v>
      </c>
      <c r="E48" s="4" t="s">
        <v>71</v>
      </c>
      <c r="F48" s="5">
        <v>600</v>
      </c>
      <c r="G48" s="5">
        <v>120</v>
      </c>
      <c r="H48" s="5">
        <f t="shared" si="0"/>
        <v>720</v>
      </c>
      <c r="I48" s="6" t="s">
        <v>73</v>
      </c>
    </row>
    <row r="49" spans="3:9" s="1" customFormat="1" ht="17.7" customHeight="1" x14ac:dyDescent="0.2">
      <c r="C49" s="4" t="s">
        <v>12</v>
      </c>
      <c r="D49" s="4" t="s">
        <v>35</v>
      </c>
      <c r="E49" s="4" t="s">
        <v>71</v>
      </c>
      <c r="F49" s="5">
        <v>140</v>
      </c>
      <c r="G49" s="5">
        <v>28</v>
      </c>
      <c r="H49" s="5">
        <f t="shared" si="0"/>
        <v>168</v>
      </c>
      <c r="I49" s="6" t="s">
        <v>37</v>
      </c>
    </row>
    <row r="50" spans="3:9" s="1" customFormat="1" ht="17.7" customHeight="1" x14ac:dyDescent="0.2">
      <c r="C50" s="4" t="s">
        <v>31</v>
      </c>
      <c r="D50" s="4" t="s">
        <v>74</v>
      </c>
      <c r="E50" s="4" t="s">
        <v>75</v>
      </c>
      <c r="F50" s="5">
        <v>66.45</v>
      </c>
      <c r="G50" s="5">
        <v>13.3</v>
      </c>
      <c r="H50" s="5">
        <f t="shared" si="0"/>
        <v>79.75</v>
      </c>
      <c r="I50" s="6" t="s">
        <v>27</v>
      </c>
    </row>
    <row r="51" spans="3:9" s="1" customFormat="1" ht="17.7" customHeight="1" x14ac:dyDescent="0.2">
      <c r="C51" s="4" t="s">
        <v>31</v>
      </c>
      <c r="D51" s="4" t="s">
        <v>42</v>
      </c>
      <c r="E51" s="4" t="s">
        <v>75</v>
      </c>
      <c r="F51" s="5">
        <v>201.75</v>
      </c>
      <c r="G51" s="5">
        <v>0</v>
      </c>
      <c r="H51" s="5">
        <f t="shared" si="0"/>
        <v>201.75</v>
      </c>
      <c r="I51" s="6" t="s">
        <v>76</v>
      </c>
    </row>
    <row r="52" spans="3:9" s="1" customFormat="1" ht="17.7" customHeight="1" x14ac:dyDescent="0.2">
      <c r="C52" s="4" t="s">
        <v>12</v>
      </c>
      <c r="D52" s="4" t="s">
        <v>77</v>
      </c>
      <c r="E52" s="4" t="s">
        <v>75</v>
      </c>
      <c r="F52" s="5">
        <v>155.88</v>
      </c>
      <c r="G52" s="5">
        <v>31.18</v>
      </c>
      <c r="H52" s="5">
        <f t="shared" si="0"/>
        <v>187.06</v>
      </c>
      <c r="I52" s="6" t="s">
        <v>78</v>
      </c>
    </row>
    <row r="53" spans="3:9" s="1" customFormat="1" ht="17.7" customHeight="1" x14ac:dyDescent="0.2">
      <c r="C53" s="4" t="s">
        <v>25</v>
      </c>
      <c r="D53" s="4" t="s">
        <v>44</v>
      </c>
      <c r="E53" s="4" t="s">
        <v>79</v>
      </c>
      <c r="F53" s="5">
        <v>60.43</v>
      </c>
      <c r="G53" s="5">
        <v>0</v>
      </c>
      <c r="H53" s="5">
        <f t="shared" si="0"/>
        <v>60.43</v>
      </c>
      <c r="I53" s="6" t="s">
        <v>80</v>
      </c>
    </row>
    <row r="54" spans="3:9" s="1" customFormat="1" ht="17.7" customHeight="1" x14ac:dyDescent="0.2">
      <c r="C54" s="4" t="s">
        <v>31</v>
      </c>
      <c r="D54" s="4" t="s">
        <v>50</v>
      </c>
      <c r="E54" s="4" t="s">
        <v>79</v>
      </c>
      <c r="F54" s="5">
        <v>26.98</v>
      </c>
      <c r="G54" s="5">
        <v>0</v>
      </c>
      <c r="H54" s="5">
        <f t="shared" si="0"/>
        <v>26.98</v>
      </c>
      <c r="I54" s="6" t="s">
        <v>81</v>
      </c>
    </row>
    <row r="55" spans="3:9" s="1" customFormat="1" ht="17.7" customHeight="1" x14ac:dyDescent="0.2">
      <c r="C55" s="4" t="s">
        <v>31</v>
      </c>
      <c r="D55" s="4" t="s">
        <v>82</v>
      </c>
      <c r="E55" s="4" t="s">
        <v>83</v>
      </c>
      <c r="F55" s="5">
        <v>527.52</v>
      </c>
      <c r="G55" s="5">
        <v>0</v>
      </c>
      <c r="H55" s="5">
        <f t="shared" si="0"/>
        <v>527.52</v>
      </c>
      <c r="I55" s="6" t="s">
        <v>84</v>
      </c>
    </row>
    <row r="56" spans="3:9" s="1" customFormat="1" ht="17.7" customHeight="1" x14ac:dyDescent="0.2">
      <c r="C56" s="4" t="s">
        <v>15</v>
      </c>
      <c r="D56" s="4" t="s">
        <v>85</v>
      </c>
      <c r="E56" s="4" t="s">
        <v>86</v>
      </c>
      <c r="F56" s="5">
        <v>630</v>
      </c>
      <c r="G56" s="5">
        <v>126</v>
      </c>
      <c r="H56" s="5">
        <f t="shared" si="0"/>
        <v>756</v>
      </c>
      <c r="I56" s="6" t="s">
        <v>87</v>
      </c>
    </row>
    <row r="57" spans="3:9" s="1" customFormat="1" ht="17.7" customHeight="1" x14ac:dyDescent="0.2">
      <c r="C57" s="4" t="s">
        <v>8</v>
      </c>
      <c r="D57" s="4" t="s">
        <v>88</v>
      </c>
      <c r="E57" s="4" t="s">
        <v>86</v>
      </c>
      <c r="F57" s="5">
        <v>127.58</v>
      </c>
      <c r="G57" s="5">
        <v>25.51</v>
      </c>
      <c r="H57" s="5">
        <f t="shared" si="0"/>
        <v>153.09</v>
      </c>
      <c r="I57" s="6" t="s">
        <v>89</v>
      </c>
    </row>
    <row r="58" spans="3:9" s="1" customFormat="1" ht="17.7" customHeight="1" x14ac:dyDescent="0.2">
      <c r="C58" s="4" t="s">
        <v>41</v>
      </c>
      <c r="D58" s="4" t="s">
        <v>42</v>
      </c>
      <c r="E58" s="4" t="s">
        <v>86</v>
      </c>
      <c r="F58" s="5">
        <v>92.82</v>
      </c>
      <c r="G58" s="5">
        <v>17.420000000000002</v>
      </c>
      <c r="H58" s="5">
        <f t="shared" si="0"/>
        <v>110.24</v>
      </c>
      <c r="I58" s="6" t="s">
        <v>90</v>
      </c>
    </row>
    <row r="59" spans="3:9" s="1" customFormat="1" ht="17.7" customHeight="1" x14ac:dyDescent="0.2">
      <c r="C59" s="4" t="s">
        <v>25</v>
      </c>
      <c r="D59" s="4" t="s">
        <v>44</v>
      </c>
      <c r="E59" s="4" t="s">
        <v>91</v>
      </c>
      <c r="F59" s="5">
        <v>45</v>
      </c>
      <c r="G59" s="5">
        <v>0</v>
      </c>
      <c r="H59" s="5">
        <f t="shared" si="0"/>
        <v>45</v>
      </c>
      <c r="I59" s="6" t="s">
        <v>92</v>
      </c>
    </row>
    <row r="60" spans="3:9" s="1" customFormat="1" ht="17.7" customHeight="1" x14ac:dyDescent="0.2">
      <c r="C60" s="4" t="s">
        <v>47</v>
      </c>
      <c r="D60" s="4" t="s">
        <v>93</v>
      </c>
      <c r="E60" s="4" t="s">
        <v>94</v>
      </c>
      <c r="F60" s="5">
        <v>85.24</v>
      </c>
      <c r="G60" s="5">
        <v>17.05</v>
      </c>
      <c r="H60" s="5">
        <f t="shared" si="0"/>
        <v>102.28999999999999</v>
      </c>
      <c r="I60" s="6" t="s">
        <v>95</v>
      </c>
    </row>
    <row r="61" spans="3:9" s="1" customFormat="1" ht="17.7" customHeight="1" x14ac:dyDescent="0.2">
      <c r="C61" s="4" t="s">
        <v>25</v>
      </c>
      <c r="D61" s="4" t="s">
        <v>19</v>
      </c>
      <c r="E61" s="4" t="s">
        <v>94</v>
      </c>
      <c r="F61" s="5">
        <v>265.27999999999997</v>
      </c>
      <c r="G61" s="5">
        <v>53.11</v>
      </c>
      <c r="H61" s="5">
        <f t="shared" si="0"/>
        <v>318.39</v>
      </c>
      <c r="I61" s="6" t="s">
        <v>62</v>
      </c>
    </row>
    <row r="62" spans="3:9" s="1" customFormat="1" ht="17.7" customHeight="1" x14ac:dyDescent="0.2">
      <c r="C62" s="4" t="s">
        <v>25</v>
      </c>
      <c r="D62" s="4" t="s">
        <v>44</v>
      </c>
      <c r="E62" s="4" t="s">
        <v>94</v>
      </c>
      <c r="F62" s="5">
        <v>60</v>
      </c>
      <c r="G62" s="5">
        <v>0</v>
      </c>
      <c r="H62" s="5">
        <f t="shared" si="0"/>
        <v>60</v>
      </c>
      <c r="I62" s="6" t="s">
        <v>80</v>
      </c>
    </row>
    <row r="63" spans="3:9" s="1" customFormat="1" ht="17.7" customHeight="1" x14ac:dyDescent="0.2">
      <c r="C63" s="4" t="s">
        <v>21</v>
      </c>
      <c r="D63" s="4" t="s">
        <v>96</v>
      </c>
      <c r="E63" s="4" t="s">
        <v>97</v>
      </c>
      <c r="F63" s="5">
        <v>-583.98</v>
      </c>
      <c r="G63" s="5">
        <v>0</v>
      </c>
      <c r="H63" s="5">
        <f t="shared" si="0"/>
        <v>-583.98</v>
      </c>
      <c r="I63" s="6" t="s">
        <v>98</v>
      </c>
    </row>
    <row r="64" spans="3:9" s="1" customFormat="1" ht="17.7" customHeight="1" x14ac:dyDescent="0.2">
      <c r="C64" s="4" t="s">
        <v>21</v>
      </c>
      <c r="D64" s="4" t="s">
        <v>96</v>
      </c>
      <c r="E64" s="4" t="s">
        <v>97</v>
      </c>
      <c r="F64" s="5">
        <v>-214</v>
      </c>
      <c r="G64" s="5">
        <v>0</v>
      </c>
      <c r="H64" s="5">
        <f t="shared" si="0"/>
        <v>-214</v>
      </c>
      <c r="I64" s="6" t="s">
        <v>98</v>
      </c>
    </row>
    <row r="65" spans="3:9" s="1" customFormat="1" ht="17.7" customHeight="1" x14ac:dyDescent="0.2">
      <c r="C65" s="4" t="s">
        <v>21</v>
      </c>
      <c r="D65" s="4" t="s">
        <v>99</v>
      </c>
      <c r="E65" s="4" t="s">
        <v>100</v>
      </c>
      <c r="F65" s="5">
        <v>1.5</v>
      </c>
      <c r="G65" s="5">
        <v>0</v>
      </c>
      <c r="H65" s="5">
        <f t="shared" si="0"/>
        <v>1.5</v>
      </c>
      <c r="I65" s="6" t="s">
        <v>101</v>
      </c>
    </row>
    <row r="66" spans="3:9" s="1" customFormat="1" ht="17.7" customHeight="1" x14ac:dyDescent="0.2">
      <c r="C66" s="4" t="s">
        <v>21</v>
      </c>
      <c r="D66" s="4" t="s">
        <v>99</v>
      </c>
      <c r="E66" s="4" t="s">
        <v>100</v>
      </c>
      <c r="F66" s="5">
        <v>52</v>
      </c>
      <c r="G66" s="5">
        <v>0</v>
      </c>
      <c r="H66" s="5">
        <f t="shared" si="0"/>
        <v>52</v>
      </c>
      <c r="I66" s="6" t="s">
        <v>102</v>
      </c>
    </row>
    <row r="67" spans="3:9" s="1" customFormat="1" ht="17.7" customHeight="1" x14ac:dyDescent="0.2">
      <c r="C67" s="4" t="s">
        <v>25</v>
      </c>
      <c r="D67" s="4" t="s">
        <v>26</v>
      </c>
      <c r="E67" s="4" t="s">
        <v>100</v>
      </c>
      <c r="F67" s="5">
        <v>15.82</v>
      </c>
      <c r="G67" s="5">
        <v>3.16</v>
      </c>
      <c r="H67" s="5">
        <f t="shared" si="0"/>
        <v>18.98</v>
      </c>
      <c r="I67" s="6" t="s">
        <v>27</v>
      </c>
    </row>
    <row r="68" spans="3:9" s="1" customFormat="1" ht="17.7" customHeight="1" x14ac:dyDescent="0.2">
      <c r="C68" s="4" t="s">
        <v>25</v>
      </c>
      <c r="D68" s="4" t="s">
        <v>26</v>
      </c>
      <c r="E68" s="4" t="s">
        <v>100</v>
      </c>
      <c r="F68" s="5">
        <v>79.099999999999994</v>
      </c>
      <c r="G68" s="5">
        <v>15.8</v>
      </c>
      <c r="H68" s="5">
        <f t="shared" si="0"/>
        <v>94.899999999999991</v>
      </c>
      <c r="I68" s="6" t="s">
        <v>27</v>
      </c>
    </row>
    <row r="69" spans="3:9" s="1" customFormat="1" ht="17.7" customHeight="1" x14ac:dyDescent="0.2">
      <c r="C69" s="4" t="s">
        <v>31</v>
      </c>
      <c r="D69" s="4" t="s">
        <v>50</v>
      </c>
      <c r="E69" s="4" t="s">
        <v>103</v>
      </c>
      <c r="F69" s="5">
        <v>-6.74</v>
      </c>
      <c r="G69" s="5">
        <v>0</v>
      </c>
      <c r="H69" s="5">
        <f t="shared" ref="H69:H70" si="1">F69+G69</f>
        <v>-6.74</v>
      </c>
      <c r="I69" s="6" t="s">
        <v>104</v>
      </c>
    </row>
    <row r="70" spans="3:9" s="1" customFormat="1" ht="17.7" customHeight="1" x14ac:dyDescent="0.2">
      <c r="C70" s="4" t="s">
        <v>31</v>
      </c>
      <c r="D70" s="4" t="s">
        <v>74</v>
      </c>
      <c r="E70" s="4" t="s">
        <v>103</v>
      </c>
      <c r="F70" s="5">
        <v>38.090000000000003</v>
      </c>
      <c r="G70" s="5">
        <v>7.62</v>
      </c>
      <c r="H70" s="5">
        <f t="shared" si="1"/>
        <v>45.71</v>
      </c>
      <c r="I70" s="6" t="s">
        <v>105</v>
      </c>
    </row>
    <row r="71" spans="3:9" s="1" customFormat="1" ht="17.7" customHeight="1" x14ac:dyDescent="0.25">
      <c r="C71" s="8"/>
      <c r="D71" s="8"/>
      <c r="E71" s="9" t="s">
        <v>106</v>
      </c>
      <c r="F71" s="10">
        <f>SUM(F5:F70)</f>
        <v>13101.859999999999</v>
      </c>
      <c r="G71" s="10">
        <f t="shared" ref="G71:H71" si="2">SUM(G5:G70)</f>
        <v>1879.6699999999998</v>
      </c>
      <c r="H71" s="10">
        <f t="shared" si="2"/>
        <v>14981.529999999992</v>
      </c>
      <c r="I71" s="8"/>
    </row>
  </sheetData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2025-12-09T12:33:46Z</dcterms:created>
  <dcterms:modified xsi:type="dcterms:W3CDTF">2025-12-09T12:39:32Z</dcterms:modified>
</cp:coreProperties>
</file>