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5\08 - November\"/>
    </mc:Choice>
  </mc:AlternateContent>
  <xr:revisionPtr revIDLastSave="0" documentId="8_{EA25343E-AE33-43D1-9AE7-E2A542834400}" xr6:coauthVersionLast="47" xr6:coauthVersionMax="47" xr10:uidLastSave="{00000000-0000-0000-0000-000000000000}"/>
  <bookViews>
    <workbookView xWindow="-132" yWindow="0" windowWidth="11028" windowHeight="12240" xr2:uid="{13E277B5-9698-4550-A327-F1E42F72534D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H82" i="1"/>
  <c r="H72" i="1"/>
  <c r="H60" i="1"/>
  <c r="H51" i="1"/>
  <c r="H44" i="1"/>
  <c r="H29" i="1"/>
  <c r="H22" i="1"/>
  <c r="H13" i="1"/>
  <c r="H92" i="1" s="1"/>
</calcChain>
</file>

<file path=xl/sharedStrings.xml><?xml version="1.0" encoding="utf-8"?>
<sst xmlns="http://schemas.openxmlformats.org/spreadsheetml/2006/main" count="234" uniqueCount="113">
  <si>
    <t>Purchase Orders Raised Over £5,000 in November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</si>
  <si>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</si>
  <si>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</si>
  <si>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</si>
  <si>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</si>
  <si>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</si>
  <si>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</si>
  <si>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</si>
  <si>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</si>
  <si>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Capel Groundworks Limited</t>
  </si>
  <si>
    <t>Coastal Park Play Area (Fppg)</t>
  </si>
  <si>
    <t>Premises-Related Expenditure</t>
  </si>
  <si>
    <t>SD01068</t>
  </si>
  <si>
    <t>Capital</t>
  </si>
  <si>
    <t>Vista Tricity Ltd</t>
  </si>
  <si>
    <t>Public Toilets</t>
  </si>
  <si>
    <t>P013645</t>
  </si>
  <si>
    <t>Revenue</t>
  </si>
  <si>
    <t>Strutt &amp; Parker Llp</t>
  </si>
  <si>
    <t>Ship Street Site Folkestone</t>
  </si>
  <si>
    <t>Supplies And Services</t>
  </si>
  <si>
    <t>SD01070</t>
  </si>
  <si>
    <t>Partitioning UK Ltd</t>
  </si>
  <si>
    <t>Workshop Extension</t>
  </si>
  <si>
    <t>P013659</t>
  </si>
  <si>
    <t>Governance &amp; Finance</t>
  </si>
  <si>
    <t>Technology One Ltd</t>
  </si>
  <si>
    <t>Financial System</t>
  </si>
  <si>
    <t>FS01668</t>
  </si>
  <si>
    <t>Edenred</t>
  </si>
  <si>
    <t>Council Tax Reduction Scheme</t>
  </si>
  <si>
    <t>Income</t>
  </si>
  <si>
    <t>RB01534</t>
  </si>
  <si>
    <t>Culligan (Uk) Limited</t>
  </si>
  <si>
    <t>Civic Centre-Cleaning Contract</t>
  </si>
  <si>
    <t>CO03213</t>
  </si>
  <si>
    <t>Housing</t>
  </si>
  <si>
    <t>Stef &amp; Philips Ltd</t>
  </si>
  <si>
    <t>Homelessness (Grant Funded Exp</t>
  </si>
  <si>
    <t>CH02083</t>
  </si>
  <si>
    <t>Housing Revenue Account</t>
  </si>
  <si>
    <t>Stonegrove Limited</t>
  </si>
  <si>
    <t>Planned Maintenance</t>
  </si>
  <si>
    <t>HA01663</t>
  </si>
  <si>
    <t>HA01666</t>
  </si>
  <si>
    <t>Willow Pumps Ltd</t>
  </si>
  <si>
    <t>Hra Treatmnt Wrk(Non-Spec.Cost</t>
  </si>
  <si>
    <t>HA01669</t>
  </si>
  <si>
    <t>Paynes Heating &amp; Plumbing Services Ltd</t>
  </si>
  <si>
    <t>HA01670</t>
  </si>
  <si>
    <t>Sec Procurement Ltd</t>
  </si>
  <si>
    <t>Carbon Improvement Works</t>
  </si>
  <si>
    <t>HA01672</t>
  </si>
  <si>
    <t>Wrekin Windows</t>
  </si>
  <si>
    <t>Communal Areas</t>
  </si>
  <si>
    <t>HA01671</t>
  </si>
  <si>
    <t>Mears Ltd</t>
  </si>
  <si>
    <t>Insurance Claims</t>
  </si>
  <si>
    <t>HA01677</t>
  </si>
  <si>
    <t>The Design Collective (London) Ltd</t>
  </si>
  <si>
    <t>Hnes Optimisation Study</t>
  </si>
  <si>
    <t>HA01678</t>
  </si>
  <si>
    <t>Dom Gas Heating Improvements</t>
  </si>
  <si>
    <t>CH02084</t>
  </si>
  <si>
    <t>Leadership Support</t>
  </si>
  <si>
    <t xml:space="preserve">Kent County Council </t>
  </si>
  <si>
    <t>Dem Rep &amp; Man-Misc Expenditure</t>
  </si>
  <si>
    <t>CE01305</t>
  </si>
  <si>
    <t>People &amp; Customer Servs</t>
  </si>
  <si>
    <t>Ashford Borough Council - Use This Account</t>
  </si>
  <si>
    <t>Payroll</t>
  </si>
  <si>
    <t>HR02042</t>
  </si>
  <si>
    <t>Ricoh Uk Ltd</t>
  </si>
  <si>
    <t>Printing Services</t>
  </si>
  <si>
    <t>PR02473</t>
  </si>
  <si>
    <t>Specialist Computer Centres Plc</t>
  </si>
  <si>
    <t>Ict Operations</t>
  </si>
  <si>
    <t>IT04823</t>
  </si>
  <si>
    <t>Place &amp; Growth</t>
  </si>
  <si>
    <t>Blakeney House Nursery</t>
  </si>
  <si>
    <t>Grounds Maintenance</t>
  </si>
  <si>
    <t>GM12784</t>
  </si>
  <si>
    <t>Max Fordham Llp</t>
  </si>
  <si>
    <t>Mountfield Rd Employment Land</t>
  </si>
  <si>
    <t>RE01106</t>
  </si>
  <si>
    <t>Bulbi.Nl Ltd</t>
  </si>
  <si>
    <t>GM12787</t>
  </si>
  <si>
    <t>In The Sticks Childcare Ltd</t>
  </si>
  <si>
    <t>Fstone &amp; Hythe Green Bus.Grant</t>
  </si>
  <si>
    <t>RE01109</t>
  </si>
  <si>
    <t>Dover District Council</t>
  </si>
  <si>
    <t>Environmental Initiatives</t>
  </si>
  <si>
    <t>GM12801</t>
  </si>
  <si>
    <t>Pillory Barn Design Limited</t>
  </si>
  <si>
    <t>Regen &amp; Economic Development</t>
  </si>
  <si>
    <t>RE01114</t>
  </si>
  <si>
    <t>Reg &amp; Community Services</t>
  </si>
  <si>
    <t>Chiptech International Limited</t>
  </si>
  <si>
    <t>Lifeline Capitalisation</t>
  </si>
  <si>
    <t>LL00954</t>
  </si>
  <si>
    <t>Hythe Swimming Pool</t>
  </si>
  <si>
    <t>Vivid Resourcing</t>
  </si>
  <si>
    <t>Env Protection</t>
  </si>
  <si>
    <t>Employees</t>
  </si>
  <si>
    <t>EH02686</t>
  </si>
  <si>
    <t>Kent Coast Volunteering Ltd</t>
  </si>
  <si>
    <t>Community Grants</t>
  </si>
  <si>
    <t>CR01725</t>
  </si>
  <si>
    <t>Strategy And Resources</t>
  </si>
  <si>
    <t>Alliance Leisure Services Ltd</t>
  </si>
  <si>
    <t>Leisure Centre Development</t>
  </si>
  <si>
    <t>SD01069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</si>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</sst>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sz val="10"/>
      <color rgb="FF333333"/>
      <name val="Arial"/>
      <family val="2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570A-F6A3-4925-A10F-9C17D1CA7857}">
  <dimension ref="B1:I92"/>
  <sheetViews>
    <sheetView tabSelected="1" view="pageBreakPreview" zoomScale="60" zoomScaleNormal="100" workbookViewId="0">
      <selection activeCell="S29" sqref="S29"/>
    </sheetView>
  </sheetViews>
  <sheetFormatPr defaultRowHeight="13.2" x14ac:dyDescent="0.25"/>
  <cols>
    <col min="1" max="1" width="0.6640625" customWidth="1"/>
    <col min="2" max="2" width="0.109375" customWidth="1"/>
    <col min="3" max="3" width="36.88671875" customWidth="1"/>
    <col min="4" max="5" width="33.5546875" customWidth="1"/>
    <col min="6" max="6" width="10.6640625" customWidth="1"/>
    <col min="7" max="8" width="13" customWidth="1"/>
    <col min="9" max="9" width="10.6640625" customWidth="1"/>
  </cols>
  <sheetData>
    <row r="1" spans="2:9" s="1" customFormat="1" ht="8.6999999999999993" customHeight="1" x14ac:dyDescent="0.2"/>
    <row r="2" spans="2:9" s="1" customFormat="1" ht="31.5" customHeight="1" x14ac:dyDescent="0.2">
      <c r="B2" s="2" t="s">
        <v>0</v>
      </c>
      <c r="C2" s="2"/>
      <c r="D2" s="2"/>
    </row>
    <row r="3" spans="2:9" s="1" customFormat="1" ht="9.6" customHeight="1" x14ac:dyDescent="0.2"/>
    <row r="4" spans="2:9" s="1" customFormat="1" ht="9.6" customHeight="1" x14ac:dyDescent="0.2"/>
    <row r="5" spans="2:9" s="1" customFormat="1" ht="2.4" customHeight="1" x14ac:dyDescent="0.2"/>
    <row r="6" spans="2:9" s="1" customFormat="1" ht="20.25" customHeight="1" x14ac:dyDescent="0.2">
      <c r="C6" s="3" t="s">
        <v>1</v>
      </c>
    </row>
    <row r="7" spans="2:9" s="1" customFormat="1" ht="10.199999999999999" customHeight="1" x14ac:dyDescent="0.2"/>
    <row r="8" spans="2:9" s="1" customFormat="1" ht="37.950000000000003" customHeight="1" x14ac:dyDescent="0.25"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8</v>
      </c>
    </row>
    <row r="9" spans="2:9" s="1" customFormat="1" ht="21.45" customHeight="1" x14ac:dyDescent="0.25">
      <c r="C9" s="6" t="s">
        <v>9</v>
      </c>
      <c r="D9" s="6" t="s">
        <v>10</v>
      </c>
      <c r="E9" s="6" t="s">
        <v>11</v>
      </c>
      <c r="F9" s="7">
        <v>45971</v>
      </c>
      <c r="G9" s="6" t="s">
        <v>12</v>
      </c>
      <c r="H9" s="8">
        <v>9500</v>
      </c>
      <c r="I9" s="9" t="s">
        <v>13</v>
      </c>
    </row>
    <row r="10" spans="2:9" s="1" customFormat="1" ht="21.45" customHeight="1" x14ac:dyDescent="0.25">
      <c r="C10" s="6" t="s">
        <v>14</v>
      </c>
      <c r="D10" s="10" t="s">
        <v>15</v>
      </c>
      <c r="E10" s="6" t="s">
        <v>11</v>
      </c>
      <c r="F10" s="7">
        <v>45974</v>
      </c>
      <c r="G10" s="6" t="s">
        <v>16</v>
      </c>
      <c r="H10" s="8">
        <v>6720</v>
      </c>
      <c r="I10" s="11" t="s">
        <v>17</v>
      </c>
    </row>
    <row r="11" spans="2:9" s="1" customFormat="1" ht="21.45" customHeight="1" x14ac:dyDescent="0.25">
      <c r="C11" s="6" t="s">
        <v>18</v>
      </c>
      <c r="D11" s="6" t="s">
        <v>19</v>
      </c>
      <c r="E11" s="6" t="s">
        <v>20</v>
      </c>
      <c r="F11" s="7">
        <v>45985</v>
      </c>
      <c r="G11" s="6" t="s">
        <v>21</v>
      </c>
      <c r="H11" s="8">
        <v>6950</v>
      </c>
      <c r="I11" s="9" t="s">
        <v>13</v>
      </c>
    </row>
    <row r="12" spans="2:9" s="1" customFormat="1" ht="21.45" customHeight="1" x14ac:dyDescent="0.25">
      <c r="C12" s="6" t="s">
        <v>22</v>
      </c>
      <c r="D12" s="10" t="s">
        <v>23</v>
      </c>
      <c r="E12" s="6" t="s">
        <v>11</v>
      </c>
      <c r="F12" s="7">
        <v>45986</v>
      </c>
      <c r="G12" s="6" t="s">
        <v>24</v>
      </c>
      <c r="H12" s="8">
        <v>21136.7</v>
      </c>
      <c r="I12" s="9" t="s">
        <v>13</v>
      </c>
    </row>
    <row r="13" spans="2:9" s="1" customFormat="1" ht="20.7" customHeight="1" x14ac:dyDescent="0.25">
      <c r="C13" s="12"/>
      <c r="D13" s="13"/>
      <c r="E13" s="13"/>
      <c r="F13" s="13"/>
      <c r="G13" s="13"/>
      <c r="H13" s="14">
        <f>SUM(H9:H12)</f>
        <v>44306.7</v>
      </c>
      <c r="I13" s="13"/>
    </row>
    <row r="14" spans="2:9" s="1" customFormat="1" ht="15.45" customHeight="1" x14ac:dyDescent="0.2"/>
    <row r="15" spans="2:9" s="1" customFormat="1" ht="10.199999999999999" customHeight="1" x14ac:dyDescent="0.2"/>
    <row r="16" spans="2:9" s="1" customFormat="1" ht="20.25" customHeight="1" x14ac:dyDescent="0.2">
      <c r="C16" s="3" t="s">
        <v>25</v>
      </c>
    </row>
    <row r="17" spans="3:9" s="1" customFormat="1" ht="10.199999999999999" customHeight="1" x14ac:dyDescent="0.2"/>
    <row r="18" spans="3:9" s="1" customFormat="1" ht="37.950000000000003" customHeight="1" x14ac:dyDescent="0.25">
      <c r="C18" s="4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5" t="s">
        <v>8</v>
      </c>
    </row>
    <row r="19" spans="3:9" s="1" customFormat="1" ht="21.45" customHeight="1" x14ac:dyDescent="0.25">
      <c r="C19" s="6" t="s">
        <v>26</v>
      </c>
      <c r="D19" s="6" t="s">
        <v>27</v>
      </c>
      <c r="E19" s="6" t="s">
        <v>20</v>
      </c>
      <c r="F19" s="7">
        <v>45965</v>
      </c>
      <c r="G19" s="6" t="s">
        <v>28</v>
      </c>
      <c r="H19" s="8">
        <v>20250</v>
      </c>
      <c r="I19" s="9" t="s">
        <v>13</v>
      </c>
    </row>
    <row r="20" spans="3:9" s="1" customFormat="1" ht="21.45" customHeight="1" x14ac:dyDescent="0.25">
      <c r="C20" s="6" t="s">
        <v>29</v>
      </c>
      <c r="D20" s="6" t="s">
        <v>30</v>
      </c>
      <c r="E20" s="6" t="s">
        <v>31</v>
      </c>
      <c r="F20" s="7">
        <v>45974</v>
      </c>
      <c r="G20" s="6" t="s">
        <v>32</v>
      </c>
      <c r="H20" s="8">
        <v>95000</v>
      </c>
      <c r="I20" s="9" t="s">
        <v>17</v>
      </c>
    </row>
    <row r="21" spans="3:9" s="1" customFormat="1" ht="21.45" customHeight="1" x14ac:dyDescent="0.25">
      <c r="C21" s="6" t="s">
        <v>33</v>
      </c>
      <c r="D21" s="6" t="s">
        <v>34</v>
      </c>
      <c r="E21" s="6" t="s">
        <v>20</v>
      </c>
      <c r="F21" s="7">
        <v>45981</v>
      </c>
      <c r="G21" s="6" t="s">
        <v>35</v>
      </c>
      <c r="H21" s="8">
        <v>4844.12</v>
      </c>
      <c r="I21" s="9" t="s">
        <v>17</v>
      </c>
    </row>
    <row r="22" spans="3:9" s="1" customFormat="1" ht="20.7" customHeight="1" x14ac:dyDescent="0.25">
      <c r="C22" s="12"/>
      <c r="D22" s="13"/>
      <c r="E22" s="13"/>
      <c r="F22" s="13"/>
      <c r="G22" s="13"/>
      <c r="H22" s="14">
        <f>SUM(H19:H21)</f>
        <v>120094.12</v>
      </c>
      <c r="I22" s="13"/>
    </row>
    <row r="23" spans="3:9" s="1" customFormat="1" ht="15.45" customHeight="1" x14ac:dyDescent="0.2"/>
    <row r="24" spans="3:9" s="1" customFormat="1" ht="10.199999999999999" customHeight="1" x14ac:dyDescent="0.2"/>
    <row r="25" spans="3:9" s="1" customFormat="1" ht="20.25" customHeight="1" x14ac:dyDescent="0.2">
      <c r="C25" s="3" t="s">
        <v>36</v>
      </c>
    </row>
    <row r="26" spans="3:9" s="1" customFormat="1" ht="10.199999999999999" customHeight="1" x14ac:dyDescent="0.2"/>
    <row r="27" spans="3:9" s="1" customFormat="1" ht="37.950000000000003" customHeight="1" x14ac:dyDescent="0.25"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 t="s">
        <v>7</v>
      </c>
      <c r="I27" s="5" t="s">
        <v>8</v>
      </c>
    </row>
    <row r="28" spans="3:9" s="1" customFormat="1" ht="21.45" customHeight="1" x14ac:dyDescent="0.25">
      <c r="C28" s="6" t="s">
        <v>37</v>
      </c>
      <c r="D28" s="6" t="s">
        <v>38</v>
      </c>
      <c r="E28" s="6" t="s">
        <v>20</v>
      </c>
      <c r="F28" s="7">
        <v>45985</v>
      </c>
      <c r="G28" s="6" t="s">
        <v>39</v>
      </c>
      <c r="H28" s="8">
        <v>10000</v>
      </c>
      <c r="I28" s="9" t="s">
        <v>17</v>
      </c>
    </row>
    <row r="29" spans="3:9" s="1" customFormat="1" ht="20.7" customHeight="1" x14ac:dyDescent="0.25">
      <c r="C29" s="12"/>
      <c r="D29" s="13"/>
      <c r="E29" s="13"/>
      <c r="F29" s="13"/>
      <c r="G29" s="13"/>
      <c r="H29" s="14">
        <f>SUM(H28)</f>
        <v>10000</v>
      </c>
      <c r="I29" s="13"/>
    </row>
    <row r="30" spans="3:9" s="1" customFormat="1" ht="15.45" customHeight="1" x14ac:dyDescent="0.2"/>
    <row r="31" spans="3:9" s="1" customFormat="1" ht="10.199999999999999" customHeight="1" x14ac:dyDescent="0.2"/>
    <row r="32" spans="3:9" s="1" customFormat="1" ht="20.25" customHeight="1" x14ac:dyDescent="0.2">
      <c r="C32" s="3" t="s">
        <v>40</v>
      </c>
    </row>
    <row r="33" spans="3:9" s="1" customFormat="1" ht="10.199999999999999" customHeight="1" x14ac:dyDescent="0.2"/>
    <row r="34" spans="3:9" s="1" customFormat="1" ht="37.950000000000003" customHeight="1" x14ac:dyDescent="0.25">
      <c r="C34" s="4" t="s">
        <v>2</v>
      </c>
      <c r="D34" s="4" t="s">
        <v>3</v>
      </c>
      <c r="E34" s="4" t="s">
        <v>4</v>
      </c>
      <c r="F34" s="4" t="s">
        <v>5</v>
      </c>
      <c r="G34" s="4" t="s">
        <v>6</v>
      </c>
      <c r="H34" s="4" t="s">
        <v>7</v>
      </c>
      <c r="I34" s="5" t="s">
        <v>8</v>
      </c>
    </row>
    <row r="35" spans="3:9" s="1" customFormat="1" ht="21.45" customHeight="1" x14ac:dyDescent="0.25">
      <c r="C35" s="6" t="s">
        <v>41</v>
      </c>
      <c r="D35" s="6" t="s">
        <v>42</v>
      </c>
      <c r="E35" s="6" t="s">
        <v>11</v>
      </c>
      <c r="F35" s="7">
        <v>45971</v>
      </c>
      <c r="G35" s="6" t="s">
        <v>43</v>
      </c>
      <c r="H35" s="8">
        <v>60000</v>
      </c>
      <c r="I35" s="9" t="s">
        <v>17</v>
      </c>
    </row>
    <row r="36" spans="3:9" s="1" customFormat="1" ht="21.45" customHeight="1" x14ac:dyDescent="0.25">
      <c r="C36" s="6" t="s">
        <v>41</v>
      </c>
      <c r="D36" s="6" t="s">
        <v>42</v>
      </c>
      <c r="E36" s="6" t="s">
        <v>11</v>
      </c>
      <c r="F36" s="7">
        <v>45978</v>
      </c>
      <c r="G36" s="6" t="s">
        <v>44</v>
      </c>
      <c r="H36" s="8">
        <v>17923</v>
      </c>
      <c r="I36" s="9" t="s">
        <v>17</v>
      </c>
    </row>
    <row r="37" spans="3:9" s="1" customFormat="1" ht="21.45" customHeight="1" x14ac:dyDescent="0.25">
      <c r="C37" s="6" t="s">
        <v>45</v>
      </c>
      <c r="D37" s="6" t="s">
        <v>46</v>
      </c>
      <c r="E37" s="6" t="s">
        <v>11</v>
      </c>
      <c r="F37" s="7">
        <v>45985</v>
      </c>
      <c r="G37" s="6" t="s">
        <v>47</v>
      </c>
      <c r="H37" s="8">
        <v>72900</v>
      </c>
      <c r="I37" s="9" t="s">
        <v>17</v>
      </c>
    </row>
    <row r="38" spans="3:9" s="1" customFormat="1" ht="21.45" customHeight="1" x14ac:dyDescent="0.25">
      <c r="C38" s="6" t="s">
        <v>48</v>
      </c>
      <c r="D38" s="6" t="s">
        <v>42</v>
      </c>
      <c r="E38" s="6" t="s">
        <v>11</v>
      </c>
      <c r="F38" s="7">
        <v>45986</v>
      </c>
      <c r="G38" s="6" t="s">
        <v>49</v>
      </c>
      <c r="H38" s="8">
        <v>15000</v>
      </c>
      <c r="I38" s="9" t="s">
        <v>17</v>
      </c>
    </row>
    <row r="39" spans="3:9" s="1" customFormat="1" ht="21.45" customHeight="1" x14ac:dyDescent="0.25">
      <c r="C39" s="6" t="s">
        <v>50</v>
      </c>
      <c r="D39" s="6" t="s">
        <v>51</v>
      </c>
      <c r="E39" s="6" t="s">
        <v>11</v>
      </c>
      <c r="F39" s="7">
        <v>45986</v>
      </c>
      <c r="G39" s="6" t="s">
        <v>52</v>
      </c>
      <c r="H39" s="8">
        <v>5050</v>
      </c>
      <c r="I39" s="9" t="s">
        <v>13</v>
      </c>
    </row>
    <row r="40" spans="3:9" s="1" customFormat="1" ht="21.45" customHeight="1" x14ac:dyDescent="0.25">
      <c r="C40" s="6" t="s">
        <v>53</v>
      </c>
      <c r="D40" s="6" t="s">
        <v>54</v>
      </c>
      <c r="E40" s="6" t="s">
        <v>11</v>
      </c>
      <c r="F40" s="7">
        <v>45986</v>
      </c>
      <c r="G40" s="6" t="s">
        <v>55</v>
      </c>
      <c r="H40" s="8">
        <v>62871.77</v>
      </c>
      <c r="I40" s="9" t="s">
        <v>13</v>
      </c>
    </row>
    <row r="41" spans="3:9" s="1" customFormat="1" ht="21.45" customHeight="1" x14ac:dyDescent="0.25">
      <c r="C41" s="6" t="s">
        <v>56</v>
      </c>
      <c r="D41" s="6" t="s">
        <v>57</v>
      </c>
      <c r="E41" s="6" t="s">
        <v>11</v>
      </c>
      <c r="F41" s="7">
        <v>45988</v>
      </c>
      <c r="G41" s="6" t="s">
        <v>58</v>
      </c>
      <c r="H41" s="8">
        <v>9188.86</v>
      </c>
      <c r="I41" s="9" t="s">
        <v>17</v>
      </c>
    </row>
    <row r="42" spans="3:9" s="1" customFormat="1" ht="21.45" customHeight="1" x14ac:dyDescent="0.25">
      <c r="C42" s="6" t="s">
        <v>59</v>
      </c>
      <c r="D42" s="6" t="s">
        <v>60</v>
      </c>
      <c r="E42" s="6" t="s">
        <v>11</v>
      </c>
      <c r="F42" s="7">
        <v>45988</v>
      </c>
      <c r="G42" s="6" t="s">
        <v>61</v>
      </c>
      <c r="H42" s="8">
        <v>15950</v>
      </c>
      <c r="I42" s="9" t="s">
        <v>13</v>
      </c>
    </row>
    <row r="43" spans="3:9" s="1" customFormat="1" ht="21.45" customHeight="1" x14ac:dyDescent="0.25">
      <c r="C43" s="6" t="s">
        <v>59</v>
      </c>
      <c r="D43" s="6" t="s">
        <v>62</v>
      </c>
      <c r="E43" s="6" t="s">
        <v>11</v>
      </c>
      <c r="F43" s="7">
        <v>45989</v>
      </c>
      <c r="G43" s="6" t="s">
        <v>63</v>
      </c>
      <c r="H43" s="8">
        <v>34500</v>
      </c>
      <c r="I43" s="9" t="s">
        <v>13</v>
      </c>
    </row>
    <row r="44" spans="3:9" s="1" customFormat="1" ht="20.7" customHeight="1" x14ac:dyDescent="0.25">
      <c r="C44" s="12"/>
      <c r="D44" s="13"/>
      <c r="E44" s="13"/>
      <c r="F44" s="13"/>
      <c r="G44" s="13"/>
      <c r="H44" s="14">
        <f>SUM(H35:H43)</f>
        <v>293383.63</v>
      </c>
      <c r="I44" s="13"/>
    </row>
    <row r="45" spans="3:9" s="1" customFormat="1" ht="15.45" customHeight="1" x14ac:dyDescent="0.2"/>
    <row r="46" spans="3:9" s="1" customFormat="1" ht="10.199999999999999" customHeight="1" x14ac:dyDescent="0.2"/>
    <row r="47" spans="3:9" s="1" customFormat="1" ht="20.25" customHeight="1" x14ac:dyDescent="0.2">
      <c r="C47" s="3" t="s">
        <v>64</v>
      </c>
    </row>
    <row r="48" spans="3:9" s="1" customFormat="1" ht="10.199999999999999" customHeight="1" x14ac:dyDescent="0.2"/>
    <row r="49" spans="3:9" s="1" customFormat="1" ht="37.950000000000003" customHeight="1" x14ac:dyDescent="0.25">
      <c r="C49" s="4" t="s">
        <v>2</v>
      </c>
      <c r="D49" s="4" t="s">
        <v>3</v>
      </c>
      <c r="E49" s="4" t="s">
        <v>4</v>
      </c>
      <c r="F49" s="4" t="s">
        <v>5</v>
      </c>
      <c r="G49" s="4" t="s">
        <v>6</v>
      </c>
      <c r="H49" s="4" t="s">
        <v>7</v>
      </c>
      <c r="I49" s="5" t="s">
        <v>8</v>
      </c>
    </row>
    <row r="50" spans="3:9" s="1" customFormat="1" ht="21.45" customHeight="1" x14ac:dyDescent="0.25">
      <c r="C50" s="10" t="s">
        <v>65</v>
      </c>
      <c r="D50" s="6" t="s">
        <v>66</v>
      </c>
      <c r="E50" s="6" t="s">
        <v>20</v>
      </c>
      <c r="F50" s="7">
        <v>45966</v>
      </c>
      <c r="G50" s="6" t="s">
        <v>67</v>
      </c>
      <c r="H50" s="8">
        <v>5280</v>
      </c>
      <c r="I50" s="9" t="s">
        <v>17</v>
      </c>
    </row>
    <row r="51" spans="3:9" s="1" customFormat="1" ht="20.7" customHeight="1" x14ac:dyDescent="0.25">
      <c r="C51" s="12"/>
      <c r="D51" s="13"/>
      <c r="E51" s="13"/>
      <c r="F51" s="13"/>
      <c r="G51" s="13"/>
      <c r="H51" s="14">
        <f>SUM(H50)</f>
        <v>5280</v>
      </c>
      <c r="I51" s="13"/>
    </row>
    <row r="52" spans="3:9" s="1" customFormat="1" ht="15.45" customHeight="1" x14ac:dyDescent="0.2"/>
    <row r="53" spans="3:9" s="1" customFormat="1" ht="10.199999999999999" customHeight="1" x14ac:dyDescent="0.2"/>
    <row r="54" spans="3:9" s="1" customFormat="1" ht="20.25" customHeight="1" x14ac:dyDescent="0.2">
      <c r="C54" s="3" t="s">
        <v>68</v>
      </c>
    </row>
    <row r="55" spans="3:9" s="1" customFormat="1" ht="10.199999999999999" customHeight="1" x14ac:dyDescent="0.2"/>
    <row r="56" spans="3:9" s="1" customFormat="1" ht="37.950000000000003" customHeight="1" x14ac:dyDescent="0.25">
      <c r="C56" s="4" t="s">
        <v>2</v>
      </c>
      <c r="D56" s="4" t="s">
        <v>3</v>
      </c>
      <c r="E56" s="4" t="s">
        <v>4</v>
      </c>
      <c r="F56" s="4" t="s">
        <v>5</v>
      </c>
      <c r="G56" s="4" t="s">
        <v>6</v>
      </c>
      <c r="H56" s="4" t="s">
        <v>7</v>
      </c>
      <c r="I56" s="5" t="s">
        <v>8</v>
      </c>
    </row>
    <row r="57" spans="3:9" s="1" customFormat="1" ht="21.45" customHeight="1" x14ac:dyDescent="0.25">
      <c r="C57" s="6" t="s">
        <v>69</v>
      </c>
      <c r="D57" s="6" t="s">
        <v>70</v>
      </c>
      <c r="E57" s="6" t="s">
        <v>11</v>
      </c>
      <c r="F57" s="7">
        <v>45968</v>
      </c>
      <c r="G57" s="6" t="s">
        <v>71</v>
      </c>
      <c r="H57" s="8">
        <v>61149</v>
      </c>
      <c r="I57" s="9" t="s">
        <v>17</v>
      </c>
    </row>
    <row r="58" spans="3:9" s="1" customFormat="1" ht="21.45" customHeight="1" x14ac:dyDescent="0.25">
      <c r="C58" s="6" t="s">
        <v>72</v>
      </c>
      <c r="D58" s="6" t="s">
        <v>73</v>
      </c>
      <c r="E58" s="6" t="s">
        <v>20</v>
      </c>
      <c r="F58" s="7">
        <v>45975</v>
      </c>
      <c r="G58" s="6" t="s">
        <v>74</v>
      </c>
      <c r="H58" s="8">
        <v>45677.4</v>
      </c>
      <c r="I58" s="9" t="s">
        <v>17</v>
      </c>
    </row>
    <row r="59" spans="3:9" s="1" customFormat="1" ht="21.45" customHeight="1" x14ac:dyDescent="0.25">
      <c r="C59" s="6" t="s">
        <v>75</v>
      </c>
      <c r="D59" s="6" t="s">
        <v>76</v>
      </c>
      <c r="E59" s="6" t="s">
        <v>20</v>
      </c>
      <c r="F59" s="7">
        <v>45975</v>
      </c>
      <c r="G59" s="6" t="s">
        <v>77</v>
      </c>
      <c r="H59" s="8">
        <v>32583.040000000001</v>
      </c>
      <c r="I59" s="9" t="s">
        <v>17</v>
      </c>
    </row>
    <row r="60" spans="3:9" s="1" customFormat="1" ht="20.7" customHeight="1" x14ac:dyDescent="0.25">
      <c r="C60" s="12"/>
      <c r="D60" s="13"/>
      <c r="E60" s="13"/>
      <c r="F60" s="13"/>
      <c r="G60" s="13"/>
      <c r="H60" s="14">
        <f>SUM(H57:H59)</f>
        <v>139409.44</v>
      </c>
      <c r="I60" s="13"/>
    </row>
    <row r="61" spans="3:9" s="1" customFormat="1" ht="15.45" customHeight="1" x14ac:dyDescent="0.2"/>
    <row r="62" spans="3:9" s="1" customFormat="1" ht="10.199999999999999" customHeight="1" x14ac:dyDescent="0.2"/>
    <row r="63" spans="3:9" s="1" customFormat="1" ht="20.25" customHeight="1" x14ac:dyDescent="0.2">
      <c r="C63" s="3" t="s">
        <v>78</v>
      </c>
    </row>
    <row r="64" spans="3:9" s="1" customFormat="1" ht="10.199999999999999" customHeight="1" x14ac:dyDescent="0.2"/>
    <row r="65" spans="3:9" s="1" customFormat="1" ht="37.950000000000003" customHeight="1" x14ac:dyDescent="0.25">
      <c r="C65" s="4" t="s">
        <v>2</v>
      </c>
      <c r="D65" s="4" t="s">
        <v>3</v>
      </c>
      <c r="E65" s="4" t="s">
        <v>4</v>
      </c>
      <c r="F65" s="4" t="s">
        <v>5</v>
      </c>
      <c r="G65" s="4" t="s">
        <v>6</v>
      </c>
      <c r="H65" s="4" t="s">
        <v>7</v>
      </c>
      <c r="I65" s="5" t="s">
        <v>8</v>
      </c>
    </row>
    <row r="66" spans="3:9" s="1" customFormat="1" ht="21.45" customHeight="1" x14ac:dyDescent="0.25">
      <c r="C66" s="6" t="s">
        <v>79</v>
      </c>
      <c r="D66" s="6" t="s">
        <v>80</v>
      </c>
      <c r="E66" s="6" t="s">
        <v>20</v>
      </c>
      <c r="F66" s="7">
        <v>45967</v>
      </c>
      <c r="G66" s="6" t="s">
        <v>81</v>
      </c>
      <c r="H66" s="8">
        <v>7506.5</v>
      </c>
      <c r="I66" s="9" t="s">
        <v>17</v>
      </c>
    </row>
    <row r="67" spans="3:9" s="1" customFormat="1" ht="21.45" customHeight="1" x14ac:dyDescent="0.25">
      <c r="C67" s="6" t="s">
        <v>82</v>
      </c>
      <c r="D67" s="6" t="s">
        <v>83</v>
      </c>
      <c r="E67" s="6" t="s">
        <v>20</v>
      </c>
      <c r="F67" s="7">
        <v>45967</v>
      </c>
      <c r="G67" s="6" t="s">
        <v>84</v>
      </c>
      <c r="H67" s="8">
        <v>7000</v>
      </c>
      <c r="I67" s="9" t="s">
        <v>13</v>
      </c>
    </row>
    <row r="68" spans="3:9" s="1" customFormat="1" ht="21.45" customHeight="1" x14ac:dyDescent="0.25">
      <c r="C68" s="6" t="s">
        <v>85</v>
      </c>
      <c r="D68" s="6" t="s">
        <v>80</v>
      </c>
      <c r="E68" s="6" t="s">
        <v>20</v>
      </c>
      <c r="F68" s="7">
        <v>45971</v>
      </c>
      <c r="G68" s="6" t="s">
        <v>86</v>
      </c>
      <c r="H68" s="8">
        <v>7428.5</v>
      </c>
      <c r="I68" s="9" t="s">
        <v>17</v>
      </c>
    </row>
    <row r="69" spans="3:9" s="1" customFormat="1" ht="21.45" customHeight="1" x14ac:dyDescent="0.25">
      <c r="C69" s="6" t="s">
        <v>87</v>
      </c>
      <c r="D69" s="6" t="s">
        <v>88</v>
      </c>
      <c r="E69" s="6" t="s">
        <v>20</v>
      </c>
      <c r="F69" s="7">
        <v>45975</v>
      </c>
      <c r="G69" s="6" t="s">
        <v>89</v>
      </c>
      <c r="H69" s="8">
        <v>10920</v>
      </c>
      <c r="I69" s="9" t="s">
        <v>13</v>
      </c>
    </row>
    <row r="70" spans="3:9" s="1" customFormat="1" ht="21.45" customHeight="1" x14ac:dyDescent="0.25">
      <c r="C70" s="6" t="s">
        <v>90</v>
      </c>
      <c r="D70" s="6" t="s">
        <v>91</v>
      </c>
      <c r="E70" s="6" t="s">
        <v>20</v>
      </c>
      <c r="F70" s="7">
        <v>45988</v>
      </c>
      <c r="G70" s="6" t="s">
        <v>92</v>
      </c>
      <c r="H70" s="8">
        <v>35360</v>
      </c>
      <c r="I70" s="9" t="s">
        <v>17</v>
      </c>
    </row>
    <row r="71" spans="3:9" s="1" customFormat="1" ht="21.45" customHeight="1" x14ac:dyDescent="0.25">
      <c r="C71" s="6" t="s">
        <v>93</v>
      </c>
      <c r="D71" s="6" t="s">
        <v>94</v>
      </c>
      <c r="E71" s="6" t="s">
        <v>20</v>
      </c>
      <c r="F71" s="7">
        <v>45988</v>
      </c>
      <c r="G71" s="6" t="s">
        <v>95</v>
      </c>
      <c r="H71" s="8">
        <v>34630</v>
      </c>
      <c r="I71" s="9" t="s">
        <v>17</v>
      </c>
    </row>
    <row r="72" spans="3:9" s="1" customFormat="1" ht="20.7" customHeight="1" x14ac:dyDescent="0.25">
      <c r="C72" s="12"/>
      <c r="D72" s="13"/>
      <c r="E72" s="13"/>
      <c r="F72" s="13"/>
      <c r="G72" s="13"/>
      <c r="H72" s="14">
        <f>SUM(H66:H71)</f>
        <v>102845</v>
      </c>
      <c r="I72" s="13"/>
    </row>
    <row r="73" spans="3:9" s="1" customFormat="1" ht="15.45" customHeight="1" x14ac:dyDescent="0.2"/>
    <row r="74" spans="3:9" s="1" customFormat="1" ht="10.199999999999999" customHeight="1" x14ac:dyDescent="0.2"/>
    <row r="75" spans="3:9" s="1" customFormat="1" ht="20.25" customHeight="1" x14ac:dyDescent="0.2">
      <c r="C75" s="3" t="s">
        <v>96</v>
      </c>
    </row>
    <row r="76" spans="3:9" s="1" customFormat="1" ht="10.199999999999999" customHeight="1" x14ac:dyDescent="0.2"/>
    <row r="77" spans="3:9" s="1" customFormat="1" ht="37.950000000000003" customHeight="1" x14ac:dyDescent="0.25">
      <c r="C77" s="4" t="s">
        <v>2</v>
      </c>
      <c r="D77" s="4" t="s">
        <v>3</v>
      </c>
      <c r="E77" s="4" t="s">
        <v>4</v>
      </c>
      <c r="F77" s="4" t="s">
        <v>5</v>
      </c>
      <c r="G77" s="4" t="s">
        <v>6</v>
      </c>
      <c r="H77" s="4" t="s">
        <v>7</v>
      </c>
      <c r="I77" s="5" t="s">
        <v>8</v>
      </c>
    </row>
    <row r="78" spans="3:9" s="1" customFormat="1" ht="21.45" customHeight="1" x14ac:dyDescent="0.25">
      <c r="C78" s="6" t="s">
        <v>97</v>
      </c>
      <c r="D78" s="6" t="s">
        <v>98</v>
      </c>
      <c r="E78" s="6" t="s">
        <v>20</v>
      </c>
      <c r="F78" s="7">
        <v>45974</v>
      </c>
      <c r="G78" s="6" t="s">
        <v>99</v>
      </c>
      <c r="H78" s="8">
        <v>7320.15</v>
      </c>
      <c r="I78" s="9" t="s">
        <v>13</v>
      </c>
    </row>
    <row r="79" spans="3:9" s="1" customFormat="1" ht="21.45" customHeight="1" x14ac:dyDescent="0.25">
      <c r="C79" s="6" t="s">
        <v>33</v>
      </c>
      <c r="D79" s="6" t="s">
        <v>100</v>
      </c>
      <c r="E79" s="6" t="s">
        <v>20</v>
      </c>
      <c r="F79" s="7">
        <v>45981</v>
      </c>
      <c r="G79" s="6" t="s">
        <v>35</v>
      </c>
      <c r="H79" s="8">
        <v>155.88</v>
      </c>
      <c r="I79" s="9" t="s">
        <v>17</v>
      </c>
    </row>
    <row r="80" spans="3:9" s="1" customFormat="1" ht="21.45" customHeight="1" x14ac:dyDescent="0.25">
      <c r="C80" s="6" t="s">
        <v>101</v>
      </c>
      <c r="D80" s="6" t="s">
        <v>102</v>
      </c>
      <c r="E80" s="6" t="s">
        <v>103</v>
      </c>
      <c r="F80" s="7">
        <v>45981</v>
      </c>
      <c r="G80" s="6" t="s">
        <v>104</v>
      </c>
      <c r="H80" s="8">
        <v>24576</v>
      </c>
      <c r="I80" s="9" t="s">
        <v>17</v>
      </c>
    </row>
    <row r="81" spans="3:9" s="1" customFormat="1" ht="21.45" customHeight="1" x14ac:dyDescent="0.25">
      <c r="C81" s="6" t="s">
        <v>105</v>
      </c>
      <c r="D81" s="6" t="s">
        <v>106</v>
      </c>
      <c r="E81" s="6" t="s">
        <v>20</v>
      </c>
      <c r="F81" s="7">
        <v>45986</v>
      </c>
      <c r="G81" s="6" t="s">
        <v>107</v>
      </c>
      <c r="H81" s="8">
        <v>6000</v>
      </c>
      <c r="I81" s="9" t="s">
        <v>17</v>
      </c>
    </row>
    <row r="82" spans="3:9" s="1" customFormat="1" ht="20.7" customHeight="1" x14ac:dyDescent="0.25">
      <c r="C82" s="12"/>
      <c r="D82" s="13"/>
      <c r="E82" s="13"/>
      <c r="F82" s="13"/>
      <c r="G82" s="13"/>
      <c r="H82" s="14">
        <f>SUM(H78:H81)</f>
        <v>38052.03</v>
      </c>
      <c r="I82" s="13"/>
    </row>
    <row r="83" spans="3:9" s="1" customFormat="1" ht="15.45" customHeight="1" x14ac:dyDescent="0.2"/>
    <row r="84" spans="3:9" s="1" customFormat="1" ht="10.199999999999999" customHeight="1" x14ac:dyDescent="0.2"/>
    <row r="85" spans="3:9" s="1" customFormat="1" ht="10.199999999999999" customHeight="1" x14ac:dyDescent="0.2"/>
    <row r="86" spans="3:9" s="1" customFormat="1" ht="18.149999999999999" customHeight="1" x14ac:dyDescent="0.2">
      <c r="C86" s="3" t="s">
        <v>108</v>
      </c>
    </row>
    <row r="87" spans="3:9" s="1" customFormat="1" ht="10.199999999999999" customHeight="1" x14ac:dyDescent="0.2"/>
    <row r="88" spans="3:9" s="1" customFormat="1" ht="37.950000000000003" customHeight="1" x14ac:dyDescent="0.25">
      <c r="C88" s="4" t="s">
        <v>2</v>
      </c>
      <c r="D88" s="4" t="s">
        <v>3</v>
      </c>
      <c r="E88" s="4" t="s">
        <v>4</v>
      </c>
      <c r="F88" s="4" t="s">
        <v>5</v>
      </c>
      <c r="G88" s="4" t="s">
        <v>6</v>
      </c>
      <c r="H88" s="4" t="s">
        <v>7</v>
      </c>
      <c r="I88" s="5" t="s">
        <v>8</v>
      </c>
    </row>
    <row r="89" spans="3:9" s="1" customFormat="1" ht="21.45" customHeight="1" x14ac:dyDescent="0.25">
      <c r="C89" s="6" t="s">
        <v>109</v>
      </c>
      <c r="D89" s="6" t="s">
        <v>110</v>
      </c>
      <c r="E89" s="6" t="s">
        <v>20</v>
      </c>
      <c r="F89" s="7">
        <v>45972</v>
      </c>
      <c r="G89" s="6" t="s">
        <v>111</v>
      </c>
      <c r="H89" s="8">
        <v>19750</v>
      </c>
      <c r="I89" s="9" t="s">
        <v>13</v>
      </c>
    </row>
    <row r="90" spans="3:9" s="1" customFormat="1" ht="20.7" customHeight="1" x14ac:dyDescent="0.25">
      <c r="C90" s="12"/>
      <c r="D90" s="13"/>
      <c r="E90" s="13"/>
      <c r="F90" s="13"/>
      <c r="G90" s="13"/>
      <c r="H90" s="14">
        <f>SUM(H89)</f>
        <v>19750</v>
      </c>
      <c r="I90" s="13"/>
    </row>
    <row r="92" spans="3:9" x14ac:dyDescent="0.25">
      <c r="G92" s="15" t="s">
        <v>112</v>
      </c>
      <c r="H92" s="16">
        <f>H13+H22+H29+H44+H51+H60+H72+H82+H90</f>
        <v>773120.92</v>
      </c>
    </row>
  </sheetData>
  <mergeCells count="1">
    <mergeCell ref="B2:D2"/>
  </mergeCells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2026-02-04T11:03:22Z</dcterms:created>
  <dcterms:modified xsi:type="dcterms:W3CDTF">2026-02-04T11:04:58Z</dcterms:modified>
</cp:coreProperties>
</file>