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9 - December\"/>
    </mc:Choice>
  </mc:AlternateContent>
  <xr:revisionPtr revIDLastSave="0" documentId="8_{ABF7F8D6-5DEF-4AEC-8670-2AD6201DE905}" xr6:coauthVersionLast="47" xr6:coauthVersionMax="47" xr10:uidLastSave="{00000000-0000-0000-0000-000000000000}"/>
  <bookViews>
    <workbookView xWindow="-36" yWindow="0" windowWidth="11352" windowHeight="12240" xr2:uid="{E75E8C7E-16BE-4E1B-93CE-184D39EE4F59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2" i="1"/>
  <c r="H63" i="1"/>
  <c r="H54" i="1"/>
  <c r="H44" i="1"/>
  <c r="H35" i="1"/>
  <c r="H27" i="1"/>
  <c r="H20" i="1"/>
  <c r="H10" i="1"/>
</calcChain>
</file>

<file path=xl/sharedStrings.xml><?xml version="1.0" encoding="utf-8"?>
<sst xmlns="http://schemas.openxmlformats.org/spreadsheetml/2006/main" count="181" uniqueCount="79">
  <si>
    <t>Purchase Orders Raised Over £5,000 in December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</si>
  <si>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</si>
  <si>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</si>
  <si>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</si>
  <si>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</si>
  <si>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</si>
  <si>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</si>
  <si>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</si>
  <si>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</si>
  <si>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Chunnel Group</t>
  </si>
  <si>
    <t>Beach Management 2025-2030</t>
  </si>
  <si>
    <t>Premises-Related Expenditure</t>
  </si>
  <si>
    <t>P013679</t>
  </si>
  <si>
    <t>Capital</t>
  </si>
  <si>
    <t>Marsh Groundworks</t>
  </si>
  <si>
    <t>Car Parks</t>
  </si>
  <si>
    <t>P013680</t>
  </si>
  <si>
    <t>Revenue</t>
  </si>
  <si>
    <t>Hydrospec Ltd</t>
  </si>
  <si>
    <t>Hythe Swimming Pool</t>
  </si>
  <si>
    <t>SD01073</t>
  </si>
  <si>
    <t>Governance &amp; Finance</t>
  </si>
  <si>
    <t>Technology One Ltd</t>
  </si>
  <si>
    <t>Financial System</t>
  </si>
  <si>
    <t>Supplies And Services</t>
  </si>
  <si>
    <t>FS01673</t>
  </si>
  <si>
    <t>Local Government Futures Ltd</t>
  </si>
  <si>
    <t>Finance</t>
  </si>
  <si>
    <t>FS01674</t>
  </si>
  <si>
    <t>Moore Insight</t>
  </si>
  <si>
    <t>FS01679</t>
  </si>
  <si>
    <t>Grant Thornton Uk Llp</t>
  </si>
  <si>
    <t>Corporate Management-Misc Exp</t>
  </si>
  <si>
    <t>FS01680</t>
  </si>
  <si>
    <t>Housing</t>
  </si>
  <si>
    <t>Hr Go (Kent) Limited</t>
  </si>
  <si>
    <t>Housing Options</t>
  </si>
  <si>
    <t>Employees</t>
  </si>
  <si>
    <t>HO00637</t>
  </si>
  <si>
    <t>Housing Revenue Account</t>
  </si>
  <si>
    <t>Housing Partners Ltd</t>
  </si>
  <si>
    <t>HO00635</t>
  </si>
  <si>
    <t>Multisteel Ltd</t>
  </si>
  <si>
    <t>Planned Maintenance</t>
  </si>
  <si>
    <t>HA01682</t>
  </si>
  <si>
    <t>People &amp; Customer Servs</t>
  </si>
  <si>
    <t>Clear Skies Software Limited</t>
  </si>
  <si>
    <t>Ict Operations</t>
  </si>
  <si>
    <t>IT04827</t>
  </si>
  <si>
    <t>R &amp; R Audio Visual Ltd</t>
  </si>
  <si>
    <t>IT04828</t>
  </si>
  <si>
    <t>Fortra International Limited</t>
  </si>
  <si>
    <t>IT04837</t>
  </si>
  <si>
    <t>Place &amp; Growth</t>
  </si>
  <si>
    <t>Huq Industries Ltd</t>
  </si>
  <si>
    <t>Folkestone Brighter Place Luf</t>
  </si>
  <si>
    <t>RE01115</t>
  </si>
  <si>
    <t>Regen &amp; Economic Development</t>
  </si>
  <si>
    <t>Katy Towse</t>
  </si>
  <si>
    <t>RE01119</t>
  </si>
  <si>
    <t>RE01123</t>
  </si>
  <si>
    <t>Planning</t>
  </si>
  <si>
    <t>Kent County Council</t>
  </si>
  <si>
    <t>Development Control</t>
  </si>
  <si>
    <t>PL01468</t>
  </si>
  <si>
    <t>Aecom Infrastructure &amp; Environment Uk Ltd</t>
  </si>
  <si>
    <t>PL01469</t>
  </si>
  <si>
    <t>Aecom Limited</t>
  </si>
  <si>
    <t>PL01471</t>
  </si>
  <si>
    <t>Reg &amp; Community Services</t>
  </si>
  <si>
    <t>Modaxo Traffic Management Uk Ltd</t>
  </si>
  <si>
    <t>Off-Street Parking</t>
  </si>
  <si>
    <t>PK01361</t>
  </si>
  <si>
    <t>On-Street Parking Enforcement</t>
  </si>
  <si>
    <t>Veolia Es (Uk) Ltd - Use This Account</t>
  </si>
  <si>
    <t>Veolia Waste Contract</t>
  </si>
  <si>
    <t>Transport Related Expenditure</t>
  </si>
  <si>
    <t>SC00806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</si>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</sst>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CDC7-4BA2-4AC6-98F1-349265A9B29A}">
  <dimension ref="B1:I75"/>
  <sheetViews>
    <sheetView tabSelected="1" view="pageBreakPreview" zoomScale="60" zoomScaleNormal="100" workbookViewId="0">
      <selection activeCell="N76" sqref="N76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0.6640625" customWidth="1"/>
    <col min="7" max="8" width="13" customWidth="1"/>
    <col min="9" max="9" width="10.6640625" customWidth="1"/>
  </cols>
  <sheetData>
    <row r="1" spans="2:9" s="1" customFormat="1" ht="8.6999999999999993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24.45" customHeight="1" x14ac:dyDescent="0.2"/>
    <row r="4" spans="2:9" s="1" customFormat="1" ht="20.25" customHeight="1" x14ac:dyDescent="0.2">
      <c r="C4" s="3" t="s">
        <v>1</v>
      </c>
    </row>
    <row r="5" spans="2:9" s="1" customFormat="1" ht="10.199999999999999" customHeight="1" x14ac:dyDescent="0.2"/>
    <row r="6" spans="2:9" s="1" customFormat="1" ht="37.950000000000003" customHeight="1" x14ac:dyDescent="0.25"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</row>
    <row r="7" spans="2:9" s="1" customFormat="1" ht="21.45" customHeight="1" x14ac:dyDescent="0.25">
      <c r="C7" s="6" t="s">
        <v>9</v>
      </c>
      <c r="D7" s="7" t="s">
        <v>10</v>
      </c>
      <c r="E7" s="6" t="s">
        <v>11</v>
      </c>
      <c r="F7" s="8">
        <v>45996</v>
      </c>
      <c r="G7" s="6" t="s">
        <v>12</v>
      </c>
      <c r="H7" s="9">
        <v>100000</v>
      </c>
      <c r="I7" s="10" t="s">
        <v>13</v>
      </c>
    </row>
    <row r="8" spans="2:9" s="1" customFormat="1" ht="21.45" customHeight="1" x14ac:dyDescent="0.25">
      <c r="C8" s="7" t="s">
        <v>14</v>
      </c>
      <c r="D8" s="7" t="s">
        <v>15</v>
      </c>
      <c r="E8" s="6" t="s">
        <v>11</v>
      </c>
      <c r="F8" s="8">
        <v>45999</v>
      </c>
      <c r="G8" s="6" t="s">
        <v>16</v>
      </c>
      <c r="H8" s="9">
        <v>5140</v>
      </c>
      <c r="I8" s="11" t="s">
        <v>17</v>
      </c>
    </row>
    <row r="9" spans="2:9" s="1" customFormat="1" ht="21.45" customHeight="1" x14ac:dyDescent="0.25">
      <c r="C9" s="6" t="s">
        <v>18</v>
      </c>
      <c r="D9" s="6" t="s">
        <v>19</v>
      </c>
      <c r="E9" s="6" t="s">
        <v>11</v>
      </c>
      <c r="F9" s="8">
        <v>46008</v>
      </c>
      <c r="G9" s="6" t="s">
        <v>20</v>
      </c>
      <c r="H9" s="9">
        <v>8640</v>
      </c>
      <c r="I9" s="11" t="s">
        <v>17</v>
      </c>
    </row>
    <row r="10" spans="2:9" s="1" customFormat="1" ht="20.7" customHeight="1" x14ac:dyDescent="0.25">
      <c r="C10" s="12"/>
      <c r="D10" s="13"/>
      <c r="E10" s="13"/>
      <c r="F10" s="13"/>
      <c r="G10" s="13"/>
      <c r="H10" s="14">
        <f>SUM(H7:H9)</f>
        <v>113780</v>
      </c>
      <c r="I10" s="13"/>
    </row>
    <row r="11" spans="2:9" s="1" customFormat="1" ht="15.45" customHeight="1" x14ac:dyDescent="0.2"/>
    <row r="12" spans="2:9" s="1" customFormat="1" ht="10.199999999999999" customHeight="1" x14ac:dyDescent="0.2"/>
    <row r="13" spans="2:9" s="1" customFormat="1" ht="20.25" customHeight="1" x14ac:dyDescent="0.2">
      <c r="C13" s="3" t="s">
        <v>21</v>
      </c>
    </row>
    <row r="14" spans="2:9" s="1" customFormat="1" ht="10.199999999999999" customHeight="1" x14ac:dyDescent="0.2"/>
    <row r="15" spans="2:9" s="1" customFormat="1" ht="37.950000000000003" customHeight="1" x14ac:dyDescent="0.25"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5" t="s">
        <v>8</v>
      </c>
    </row>
    <row r="16" spans="2:9" s="1" customFormat="1" ht="21.45" customHeight="1" x14ac:dyDescent="0.25">
      <c r="C16" s="6" t="s">
        <v>22</v>
      </c>
      <c r="D16" s="6" t="s">
        <v>23</v>
      </c>
      <c r="E16" s="6" t="s">
        <v>24</v>
      </c>
      <c r="F16" s="8">
        <v>45993</v>
      </c>
      <c r="G16" s="6" t="s">
        <v>25</v>
      </c>
      <c r="H16" s="9">
        <v>5162.5</v>
      </c>
      <c r="I16" s="11" t="s">
        <v>13</v>
      </c>
    </row>
    <row r="17" spans="3:9" s="1" customFormat="1" ht="21.45" customHeight="1" x14ac:dyDescent="0.25">
      <c r="C17" s="6" t="s">
        <v>26</v>
      </c>
      <c r="D17" s="6" t="s">
        <v>27</v>
      </c>
      <c r="E17" s="6" t="s">
        <v>24</v>
      </c>
      <c r="F17" s="8">
        <v>45994</v>
      </c>
      <c r="G17" s="6" t="s">
        <v>28</v>
      </c>
      <c r="H17" s="9">
        <v>7340</v>
      </c>
      <c r="I17" s="11" t="s">
        <v>17</v>
      </c>
    </row>
    <row r="18" spans="3:9" s="1" customFormat="1" ht="21.45" customHeight="1" x14ac:dyDescent="0.25">
      <c r="C18" s="6" t="s">
        <v>29</v>
      </c>
      <c r="D18" s="6" t="s">
        <v>23</v>
      </c>
      <c r="E18" s="6" t="s">
        <v>24</v>
      </c>
      <c r="F18" s="8">
        <v>46008</v>
      </c>
      <c r="G18" s="6" t="s">
        <v>30</v>
      </c>
      <c r="H18" s="9">
        <v>185750</v>
      </c>
      <c r="I18" s="11" t="s">
        <v>13</v>
      </c>
    </row>
    <row r="19" spans="3:9" s="1" customFormat="1" ht="21.45" customHeight="1" x14ac:dyDescent="0.25">
      <c r="C19" s="6" t="s">
        <v>31</v>
      </c>
      <c r="D19" s="6" t="s">
        <v>32</v>
      </c>
      <c r="E19" s="6" t="s">
        <v>24</v>
      </c>
      <c r="F19" s="8">
        <v>46013</v>
      </c>
      <c r="G19" s="6" t="s">
        <v>33</v>
      </c>
      <c r="H19" s="9">
        <v>23910</v>
      </c>
      <c r="I19" s="11" t="s">
        <v>17</v>
      </c>
    </row>
    <row r="20" spans="3:9" s="1" customFormat="1" ht="20.7" customHeight="1" x14ac:dyDescent="0.25">
      <c r="C20" s="12"/>
      <c r="D20" s="13"/>
      <c r="E20" s="13"/>
      <c r="F20" s="13"/>
      <c r="G20" s="13"/>
      <c r="H20" s="14">
        <f>SUM(H16:H19)</f>
        <v>222162.5</v>
      </c>
      <c r="I20" s="13"/>
    </row>
    <row r="21" spans="3:9" s="1" customFormat="1" ht="15.45" customHeight="1" x14ac:dyDescent="0.2"/>
    <row r="22" spans="3:9" s="1" customFormat="1" ht="10.199999999999999" customHeight="1" x14ac:dyDescent="0.2"/>
    <row r="23" spans="3:9" s="1" customFormat="1" ht="20.25" customHeight="1" x14ac:dyDescent="0.2">
      <c r="C23" s="3" t="s">
        <v>34</v>
      </c>
    </row>
    <row r="24" spans="3:9" s="1" customFormat="1" ht="10.199999999999999" customHeight="1" x14ac:dyDescent="0.2"/>
    <row r="25" spans="3:9" s="1" customFormat="1" ht="37.950000000000003" customHeight="1" x14ac:dyDescent="0.25">
      <c r="C25" s="4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  <c r="I25" s="5" t="s">
        <v>8</v>
      </c>
    </row>
    <row r="26" spans="3:9" s="1" customFormat="1" ht="21.45" customHeight="1" x14ac:dyDescent="0.25">
      <c r="C26" s="6" t="s">
        <v>35</v>
      </c>
      <c r="D26" s="6" t="s">
        <v>36</v>
      </c>
      <c r="E26" s="6" t="s">
        <v>37</v>
      </c>
      <c r="F26" s="8">
        <v>46009</v>
      </c>
      <c r="G26" s="6" t="s">
        <v>38</v>
      </c>
      <c r="H26" s="9">
        <v>7000</v>
      </c>
      <c r="I26" s="11" t="s">
        <v>17</v>
      </c>
    </row>
    <row r="27" spans="3:9" s="1" customFormat="1" ht="20.7" customHeight="1" x14ac:dyDescent="0.25">
      <c r="C27" s="12"/>
      <c r="D27" s="13"/>
      <c r="E27" s="13"/>
      <c r="F27" s="13"/>
      <c r="G27" s="13"/>
      <c r="H27" s="14">
        <f>SUM(H26)</f>
        <v>7000</v>
      </c>
      <c r="I27" s="13"/>
    </row>
    <row r="28" spans="3:9" s="1" customFormat="1" ht="15.45" customHeight="1" x14ac:dyDescent="0.2"/>
    <row r="29" spans="3:9" s="1" customFormat="1" ht="10.199999999999999" customHeight="1" x14ac:dyDescent="0.2"/>
    <row r="30" spans="3:9" s="1" customFormat="1" ht="20.25" customHeight="1" x14ac:dyDescent="0.2">
      <c r="C30" s="3" t="s">
        <v>39</v>
      </c>
    </row>
    <row r="31" spans="3:9" s="1" customFormat="1" ht="10.199999999999999" customHeight="1" x14ac:dyDescent="0.2"/>
    <row r="32" spans="3:9" s="1" customFormat="1" ht="37.950000000000003" customHeight="1" x14ac:dyDescent="0.25">
      <c r="C32" s="4" t="s">
        <v>2</v>
      </c>
      <c r="D32" s="4" t="s">
        <v>3</v>
      </c>
      <c r="E32" s="4" t="s">
        <v>4</v>
      </c>
      <c r="F32" s="4" t="s">
        <v>5</v>
      </c>
      <c r="G32" s="4" t="s">
        <v>6</v>
      </c>
      <c r="H32" s="4" t="s">
        <v>7</v>
      </c>
      <c r="I32" s="5" t="s">
        <v>8</v>
      </c>
    </row>
    <row r="33" spans="3:9" s="1" customFormat="1" ht="21.45" customHeight="1" x14ac:dyDescent="0.25">
      <c r="C33" s="6" t="s">
        <v>40</v>
      </c>
      <c r="D33" s="6" t="s">
        <v>34</v>
      </c>
      <c r="E33" s="6" t="s">
        <v>24</v>
      </c>
      <c r="F33" s="8">
        <v>45993</v>
      </c>
      <c r="G33" s="6" t="s">
        <v>41</v>
      </c>
      <c r="H33" s="9">
        <v>8898.64</v>
      </c>
      <c r="I33" s="11" t="s">
        <v>17</v>
      </c>
    </row>
    <row r="34" spans="3:9" s="1" customFormat="1" ht="21.45" customHeight="1" x14ac:dyDescent="0.25">
      <c r="C34" s="6" t="s">
        <v>42</v>
      </c>
      <c r="D34" s="6" t="s">
        <v>43</v>
      </c>
      <c r="E34" s="6" t="s">
        <v>11</v>
      </c>
      <c r="F34" s="8">
        <v>46003</v>
      </c>
      <c r="G34" s="6" t="s">
        <v>44</v>
      </c>
      <c r="H34" s="9">
        <v>5835</v>
      </c>
      <c r="I34" s="11" t="s">
        <v>17</v>
      </c>
    </row>
    <row r="35" spans="3:9" s="1" customFormat="1" ht="20.7" customHeight="1" x14ac:dyDescent="0.25">
      <c r="C35" s="12"/>
      <c r="D35" s="13"/>
      <c r="E35" s="13"/>
      <c r="F35" s="13"/>
      <c r="G35" s="13"/>
      <c r="H35" s="14">
        <f>SUM(H33:H34)</f>
        <v>14733.64</v>
      </c>
      <c r="I35" s="13"/>
    </row>
    <row r="36" spans="3:9" s="1" customFormat="1" ht="15.45" customHeight="1" x14ac:dyDescent="0.2"/>
    <row r="37" spans="3:9" s="1" customFormat="1" ht="10.199999999999999" customHeight="1" x14ac:dyDescent="0.2"/>
    <row r="38" spans="3:9" s="1" customFormat="1" ht="20.25" customHeight="1" x14ac:dyDescent="0.2">
      <c r="C38" s="3" t="s">
        <v>45</v>
      </c>
    </row>
    <row r="39" spans="3:9" s="1" customFormat="1" ht="10.199999999999999" customHeight="1" x14ac:dyDescent="0.2"/>
    <row r="40" spans="3:9" s="1" customFormat="1" ht="37.950000000000003" customHeight="1" x14ac:dyDescent="0.25"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5" t="s">
        <v>8</v>
      </c>
    </row>
    <row r="41" spans="3:9" s="1" customFormat="1" ht="21.45" customHeight="1" x14ac:dyDescent="0.25">
      <c r="C41" s="6" t="s">
        <v>46</v>
      </c>
      <c r="D41" s="6" t="s">
        <v>47</v>
      </c>
      <c r="E41" s="6" t="s">
        <v>24</v>
      </c>
      <c r="F41" s="8">
        <v>45992</v>
      </c>
      <c r="G41" s="6" t="s">
        <v>48</v>
      </c>
      <c r="H41" s="9">
        <v>12000</v>
      </c>
      <c r="I41" s="11" t="s">
        <v>17</v>
      </c>
    </row>
    <row r="42" spans="3:9" s="1" customFormat="1" ht="21.45" customHeight="1" x14ac:dyDescent="0.25">
      <c r="C42" s="6" t="s">
        <v>49</v>
      </c>
      <c r="D42" s="6" t="s">
        <v>47</v>
      </c>
      <c r="E42" s="6" t="s">
        <v>24</v>
      </c>
      <c r="F42" s="8">
        <v>45995</v>
      </c>
      <c r="G42" s="6" t="s">
        <v>50</v>
      </c>
      <c r="H42" s="9">
        <v>5458.4</v>
      </c>
      <c r="I42" s="11" t="s">
        <v>17</v>
      </c>
    </row>
    <row r="43" spans="3:9" s="1" customFormat="1" ht="21.45" customHeight="1" x14ac:dyDescent="0.25">
      <c r="C43" s="6" t="s">
        <v>51</v>
      </c>
      <c r="D43" s="6" t="s">
        <v>47</v>
      </c>
      <c r="E43" s="6" t="s">
        <v>24</v>
      </c>
      <c r="F43" s="8">
        <v>46014</v>
      </c>
      <c r="G43" s="6" t="s">
        <v>52</v>
      </c>
      <c r="H43" s="9">
        <v>5392.5</v>
      </c>
      <c r="I43" s="11" t="s">
        <v>17</v>
      </c>
    </row>
    <row r="44" spans="3:9" s="1" customFormat="1" ht="20.7" customHeight="1" x14ac:dyDescent="0.25">
      <c r="C44" s="12"/>
      <c r="D44" s="13"/>
      <c r="E44" s="13"/>
      <c r="F44" s="13"/>
      <c r="G44" s="13"/>
      <c r="H44" s="14">
        <f>SUM(H41:H43)</f>
        <v>22850.9</v>
      </c>
      <c r="I44" s="13"/>
    </row>
    <row r="45" spans="3:9" s="1" customFormat="1" ht="15.45" customHeight="1" x14ac:dyDescent="0.2"/>
    <row r="46" spans="3:9" s="1" customFormat="1" ht="10.199999999999999" customHeight="1" x14ac:dyDescent="0.2"/>
    <row r="47" spans="3:9" s="1" customFormat="1" ht="20.25" customHeight="1" x14ac:dyDescent="0.2">
      <c r="C47" s="3" t="s">
        <v>53</v>
      </c>
    </row>
    <row r="48" spans="3:9" s="1" customFormat="1" ht="10.199999999999999" customHeight="1" x14ac:dyDescent="0.2"/>
    <row r="49" spans="3:9" s="1" customFormat="1" ht="37.950000000000003" customHeight="1" x14ac:dyDescent="0.25">
      <c r="C49" s="4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5" t="s">
        <v>8</v>
      </c>
    </row>
    <row r="50" spans="3:9" s="1" customFormat="1" ht="21.45" customHeight="1" x14ac:dyDescent="0.25">
      <c r="C50" s="6" t="s">
        <v>54</v>
      </c>
      <c r="D50" s="6" t="s">
        <v>55</v>
      </c>
      <c r="E50" s="6" t="s">
        <v>24</v>
      </c>
      <c r="F50" s="8">
        <v>45994</v>
      </c>
      <c r="G50" s="6" t="s">
        <v>56</v>
      </c>
      <c r="H50" s="9">
        <v>2850</v>
      </c>
      <c r="I50" s="11" t="s">
        <v>13</v>
      </c>
    </row>
    <row r="51" spans="3:9" s="1" customFormat="1" ht="21.45" customHeight="1" x14ac:dyDescent="0.25">
      <c r="C51" s="6" t="s">
        <v>54</v>
      </c>
      <c r="D51" s="6" t="s">
        <v>57</v>
      </c>
      <c r="E51" s="6" t="s">
        <v>24</v>
      </c>
      <c r="F51" s="8">
        <v>45994</v>
      </c>
      <c r="G51" s="6" t="s">
        <v>56</v>
      </c>
      <c r="H51" s="9">
        <v>2850</v>
      </c>
      <c r="I51" s="11" t="s">
        <v>17</v>
      </c>
    </row>
    <row r="52" spans="3:9" s="1" customFormat="1" ht="21.45" customHeight="1" x14ac:dyDescent="0.25">
      <c r="C52" s="6" t="s">
        <v>58</v>
      </c>
      <c r="D52" s="6" t="s">
        <v>57</v>
      </c>
      <c r="E52" s="6" t="s">
        <v>24</v>
      </c>
      <c r="F52" s="8">
        <v>45999</v>
      </c>
      <c r="G52" s="6" t="s">
        <v>59</v>
      </c>
      <c r="H52" s="9">
        <v>8300</v>
      </c>
      <c r="I52" s="11" t="s">
        <v>17</v>
      </c>
    </row>
    <row r="53" spans="3:9" s="1" customFormat="1" ht="21.45" customHeight="1" x14ac:dyDescent="0.25">
      <c r="C53" s="6" t="s">
        <v>58</v>
      </c>
      <c r="D53" s="6" t="s">
        <v>57</v>
      </c>
      <c r="E53" s="6" t="s">
        <v>24</v>
      </c>
      <c r="F53" s="8">
        <v>46001</v>
      </c>
      <c r="G53" s="6" t="s">
        <v>60</v>
      </c>
      <c r="H53" s="9">
        <v>6300</v>
      </c>
      <c r="I53" s="11" t="s">
        <v>17</v>
      </c>
    </row>
    <row r="54" spans="3:9" s="1" customFormat="1" ht="20.7" customHeight="1" x14ac:dyDescent="0.25">
      <c r="C54" s="12"/>
      <c r="D54" s="13"/>
      <c r="E54" s="13"/>
      <c r="F54" s="13"/>
      <c r="G54" s="13"/>
      <c r="H54" s="14">
        <f>SUM(H50:H53)</f>
        <v>20300</v>
      </c>
      <c r="I54" s="13"/>
    </row>
    <row r="55" spans="3:9" s="1" customFormat="1" ht="15.45" customHeight="1" x14ac:dyDescent="0.2"/>
    <row r="56" spans="3:9" s="1" customFormat="1" ht="10.199999999999999" customHeight="1" x14ac:dyDescent="0.2"/>
    <row r="57" spans="3:9" s="1" customFormat="1" ht="20.25" customHeight="1" x14ac:dyDescent="0.2">
      <c r="C57" s="3" t="s">
        <v>61</v>
      </c>
    </row>
    <row r="58" spans="3:9" s="1" customFormat="1" ht="10.199999999999999" customHeight="1" x14ac:dyDescent="0.2"/>
    <row r="59" spans="3:9" s="1" customFormat="1" ht="37.950000000000003" customHeight="1" x14ac:dyDescent="0.25">
      <c r="C59" s="4" t="s">
        <v>2</v>
      </c>
      <c r="D59" s="4" t="s">
        <v>3</v>
      </c>
      <c r="E59" s="4" t="s">
        <v>4</v>
      </c>
      <c r="F59" s="4" t="s">
        <v>5</v>
      </c>
      <c r="G59" s="4" t="s">
        <v>6</v>
      </c>
      <c r="H59" s="4" t="s">
        <v>7</v>
      </c>
      <c r="I59" s="5" t="s">
        <v>8</v>
      </c>
    </row>
    <row r="60" spans="3:9" s="1" customFormat="1" ht="21.45" customHeight="1" x14ac:dyDescent="0.25">
      <c r="C60" s="6" t="s">
        <v>62</v>
      </c>
      <c r="D60" s="6" t="s">
        <v>63</v>
      </c>
      <c r="E60" s="6" t="s">
        <v>24</v>
      </c>
      <c r="F60" s="8">
        <v>45992</v>
      </c>
      <c r="G60" s="6" t="s">
        <v>64</v>
      </c>
      <c r="H60" s="9">
        <v>26207</v>
      </c>
      <c r="I60" s="11" t="s">
        <v>17</v>
      </c>
    </row>
    <row r="61" spans="3:9" s="1" customFormat="1" ht="21.45" customHeight="1" x14ac:dyDescent="0.25">
      <c r="C61" s="6" t="s">
        <v>65</v>
      </c>
      <c r="D61" s="6" t="s">
        <v>63</v>
      </c>
      <c r="E61" s="6" t="s">
        <v>24</v>
      </c>
      <c r="F61" s="8">
        <v>45994</v>
      </c>
      <c r="G61" s="6" t="s">
        <v>66</v>
      </c>
      <c r="H61" s="9">
        <v>5145</v>
      </c>
      <c r="I61" s="11" t="s">
        <v>17</v>
      </c>
    </row>
    <row r="62" spans="3:9" s="1" customFormat="1" ht="21.45" customHeight="1" x14ac:dyDescent="0.25">
      <c r="C62" s="6" t="s">
        <v>67</v>
      </c>
      <c r="D62" s="6" t="s">
        <v>63</v>
      </c>
      <c r="E62" s="6" t="s">
        <v>24</v>
      </c>
      <c r="F62" s="8">
        <v>46014</v>
      </c>
      <c r="G62" s="6" t="s">
        <v>68</v>
      </c>
      <c r="H62" s="9">
        <v>5145</v>
      </c>
      <c r="I62" s="11" t="s">
        <v>17</v>
      </c>
    </row>
    <row r="63" spans="3:9" s="1" customFormat="1" ht="20.7" customHeight="1" x14ac:dyDescent="0.25">
      <c r="C63" s="12"/>
      <c r="D63" s="13"/>
      <c r="E63" s="13"/>
      <c r="F63" s="13"/>
      <c r="G63" s="13"/>
      <c r="H63" s="14">
        <f>SUM(H60:H62)</f>
        <v>36497</v>
      </c>
      <c r="I63" s="13"/>
    </row>
    <row r="64" spans="3:9" s="1" customFormat="1" ht="15.45" customHeight="1" x14ac:dyDescent="0.2"/>
    <row r="65" spans="3:9" s="1" customFormat="1" ht="10.199999999999999" customHeight="1" x14ac:dyDescent="0.2"/>
    <row r="66" spans="3:9" s="1" customFormat="1" ht="20.25" customHeight="1" x14ac:dyDescent="0.2">
      <c r="C66" s="3" t="s">
        <v>69</v>
      </c>
    </row>
    <row r="67" spans="3:9" s="1" customFormat="1" ht="10.199999999999999" customHeight="1" x14ac:dyDescent="0.2"/>
    <row r="68" spans="3:9" s="1" customFormat="1" ht="37.950000000000003" customHeight="1" x14ac:dyDescent="0.25">
      <c r="C68" s="4" t="s">
        <v>2</v>
      </c>
      <c r="D68" s="4" t="s">
        <v>3</v>
      </c>
      <c r="E68" s="4" t="s">
        <v>4</v>
      </c>
      <c r="F68" s="4" t="s">
        <v>5</v>
      </c>
      <c r="G68" s="4" t="s">
        <v>6</v>
      </c>
      <c r="H68" s="4" t="s">
        <v>7</v>
      </c>
      <c r="I68" s="5" t="s">
        <v>8</v>
      </c>
    </row>
    <row r="69" spans="3:9" s="1" customFormat="1" ht="21.45" customHeight="1" x14ac:dyDescent="0.25">
      <c r="C69" s="6" t="s">
        <v>70</v>
      </c>
      <c r="D69" s="6" t="s">
        <v>71</v>
      </c>
      <c r="E69" s="6" t="s">
        <v>24</v>
      </c>
      <c r="F69" s="8">
        <v>46001</v>
      </c>
      <c r="G69" s="6" t="s">
        <v>72</v>
      </c>
      <c r="H69" s="9">
        <v>16989.39</v>
      </c>
      <c r="I69" s="11" t="s">
        <v>17</v>
      </c>
    </row>
    <row r="70" spans="3:9" s="1" customFormat="1" ht="21.45" customHeight="1" x14ac:dyDescent="0.25">
      <c r="C70" s="6" t="s">
        <v>70</v>
      </c>
      <c r="D70" s="6" t="s">
        <v>73</v>
      </c>
      <c r="E70" s="6" t="s">
        <v>24</v>
      </c>
      <c r="F70" s="8">
        <v>46001</v>
      </c>
      <c r="G70" s="6" t="s">
        <v>72</v>
      </c>
      <c r="H70" s="9">
        <v>39641.9</v>
      </c>
      <c r="I70" s="11" t="s">
        <v>17</v>
      </c>
    </row>
    <row r="71" spans="3:9" s="1" customFormat="1" ht="21.45" customHeight="1" x14ac:dyDescent="0.25">
      <c r="C71" s="6" t="s">
        <v>74</v>
      </c>
      <c r="D71" s="6" t="s">
        <v>75</v>
      </c>
      <c r="E71" s="6" t="s">
        <v>76</v>
      </c>
      <c r="F71" s="8">
        <v>46002</v>
      </c>
      <c r="G71" s="6" t="s">
        <v>77</v>
      </c>
      <c r="H71" s="9">
        <v>150246.63</v>
      </c>
      <c r="I71" s="11" t="s">
        <v>13</v>
      </c>
    </row>
    <row r="72" spans="3:9" s="1" customFormat="1" ht="20.7" customHeight="1" x14ac:dyDescent="0.25">
      <c r="C72" s="12"/>
      <c r="D72" s="13"/>
      <c r="E72" s="13"/>
      <c r="F72" s="13"/>
      <c r="G72" s="13"/>
      <c r="H72" s="14">
        <f>SUM(H69:H71)</f>
        <v>206877.92</v>
      </c>
      <c r="I72" s="13"/>
    </row>
    <row r="75" spans="3:9" x14ac:dyDescent="0.25">
      <c r="G75" s="15" t="s">
        <v>78</v>
      </c>
      <c r="H75" s="16">
        <f>H10+H20+H27+H35+H44+H54+H63+H72</f>
        <v>644201.96000000008</v>
      </c>
    </row>
  </sheetData>
  <mergeCells count="1">
    <mergeCell ref="B2:D2"/>
  </mergeCells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2026-02-04T11:11:51Z</dcterms:created>
  <dcterms:modified xsi:type="dcterms:W3CDTF">2026-02-04T11:13:31Z</dcterms:modified>
</cp:coreProperties>
</file>