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Purchase Orders)\2025\11 - February\"/>
    </mc:Choice>
  </mc:AlternateContent>
  <xr:revisionPtr revIDLastSave="0" documentId="8_{BE06F043-C112-4D50-BD7D-AE057935AA4E}" xr6:coauthVersionLast="47" xr6:coauthVersionMax="47" xr10:uidLastSave="{00000000-0000-0000-0000-000000000000}"/>
  <bookViews>
    <workbookView xWindow="22944" yWindow="24" windowWidth="15792" windowHeight="12240" xr2:uid="{23638203-3CC5-441E-A62C-E3537F9DF784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  <c r="H74" i="1"/>
  <c r="H67" i="1"/>
  <c r="H59" i="1"/>
  <c r="H48" i="1"/>
  <c r="H37" i="1"/>
  <c r="H28" i="1"/>
  <c r="H21" i="1"/>
  <c r="H12" i="1"/>
  <c r="H84" i="1" s="1"/>
</calcChain>
</file>

<file path=xl/sharedStrings.xml><?xml version="1.0" encoding="utf-8"?>
<sst xmlns="http://schemas.openxmlformats.org/spreadsheetml/2006/main" count="204" uniqueCount="92">
  <si>
    <t>Purchase Orders Raised Over £5,000 in February 2026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</si>
  <si>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</si>
  <si>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</si>
  <si>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</si>
  <si>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</si>
  <si>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</si>
  <si>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</si>
  <si>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</si>
  <si>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</si>
  <si>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MB Facillities Ltd</t>
  </si>
  <si>
    <t>Misc Corporate Property</t>
  </si>
  <si>
    <t>Premises-Related Expenses</t>
  </si>
  <si>
    <t>P013789</t>
  </si>
  <si>
    <t>Revenue</t>
  </si>
  <si>
    <t>Knights Professional Services Limited</t>
  </si>
  <si>
    <t>Strategic Projects</t>
  </si>
  <si>
    <t>Supplies And Services</t>
  </si>
  <si>
    <t>SD01079</t>
  </si>
  <si>
    <t>Chunnel Group</t>
  </si>
  <si>
    <t>Beach Management 2020-2025</t>
  </si>
  <si>
    <t>P013814</t>
  </si>
  <si>
    <t>Capital</t>
  </si>
  <si>
    <t>J P Lennard Ltd</t>
  </si>
  <si>
    <t xml:space="preserve">Hythe Swimming Pool </t>
  </si>
  <si>
    <t>P013831</t>
  </si>
  <si>
    <t>Public Toilet Enhancement</t>
  </si>
  <si>
    <t>P013832</t>
  </si>
  <si>
    <t>Governance &amp; Finance</t>
  </si>
  <si>
    <t>Realty Insurances Ltd</t>
  </si>
  <si>
    <t>Insurance Recharges</t>
  </si>
  <si>
    <t>FS01689</t>
  </si>
  <si>
    <t>Dell Corporation Ltd</t>
  </si>
  <si>
    <t>Server Replacement Prog.</t>
  </si>
  <si>
    <t>IT04860</t>
  </si>
  <si>
    <t>Virtual Effect Ltd</t>
  </si>
  <si>
    <t>IT04865</t>
  </si>
  <si>
    <t>Housing</t>
  </si>
  <si>
    <t>Mears Ltd</t>
  </si>
  <si>
    <t>Fhdc Temporary Accommodation</t>
  </si>
  <si>
    <t>Premises-Related Expenditure</t>
  </si>
  <si>
    <t>HO00650</t>
  </si>
  <si>
    <t>Housing Revenue Account</t>
  </si>
  <si>
    <t>Hra New Builds</t>
  </si>
  <si>
    <t>HO00648</t>
  </si>
  <si>
    <t>Headcorn Heating Ltd</t>
  </si>
  <si>
    <t>Planned Maintenance</t>
  </si>
  <si>
    <t>HA01730</t>
  </si>
  <si>
    <t>Sun God Solar Ltd Trading As Sgs Energy</t>
  </si>
  <si>
    <t>Carbon Improvement Works</t>
  </si>
  <si>
    <t>HA01728</t>
  </si>
  <si>
    <t>People &amp; Customer Servs</t>
  </si>
  <si>
    <t>Esri (Uk) Ltd</t>
  </si>
  <si>
    <t>Ict Operations</t>
  </si>
  <si>
    <t>IT04851</t>
  </si>
  <si>
    <t>Centerprise International</t>
  </si>
  <si>
    <t>IT04857</t>
  </si>
  <si>
    <t>IT04858</t>
  </si>
  <si>
    <t>Jadu Creative Limited</t>
  </si>
  <si>
    <t>IT04859</t>
  </si>
  <si>
    <t>IT04863</t>
  </si>
  <si>
    <t>Place &amp; Growth</t>
  </si>
  <si>
    <t>Lister Wilder Limited</t>
  </si>
  <si>
    <t>Grounds Maintenance Replacement Equipment</t>
  </si>
  <si>
    <t>GM12843</t>
  </si>
  <si>
    <t>Kent Community Energy Projects 1 Cic</t>
  </si>
  <si>
    <t>Fstone &amp; Hythe Green Bus.Grant</t>
  </si>
  <si>
    <t>RE01138</t>
  </si>
  <si>
    <t>Kernock Park Plants</t>
  </si>
  <si>
    <t>Grounds Maintenance</t>
  </si>
  <si>
    <t>GM12849</t>
  </si>
  <si>
    <t>Cultural Zest Limited</t>
  </si>
  <si>
    <t>Town Of Culture</t>
  </si>
  <si>
    <t>RE01141</t>
  </si>
  <si>
    <t>Hawkinge Community &amp; Sports Trust</t>
  </si>
  <si>
    <t>Rural England Prosperity Fund</t>
  </si>
  <si>
    <t>RE01145</t>
  </si>
  <si>
    <t>Planning</t>
  </si>
  <si>
    <t>Dover District Council</t>
  </si>
  <si>
    <t>Development Management</t>
  </si>
  <si>
    <t>PL01481</t>
  </si>
  <si>
    <t>Arcus Global Ltd</t>
  </si>
  <si>
    <t>Building Control</t>
  </si>
  <si>
    <t>BC00267</t>
  </si>
  <si>
    <t>Reg &amp; Community Services</t>
  </si>
  <si>
    <t>Chiptech International Limited</t>
  </si>
  <si>
    <t>Lifeline Capitalisation</t>
  </si>
  <si>
    <t>LL00976</t>
  </si>
  <si>
    <t>Strategy And Resources</t>
  </si>
  <si>
    <t>Modus Construction Consultants Ltd</t>
  </si>
  <si>
    <t>Folca 2</t>
  </si>
  <si>
    <t>RE01135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</si>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</sst>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FEC36-6C3C-40CB-9554-4C82D96B445B}">
  <dimension ref="B1:I84"/>
  <sheetViews>
    <sheetView tabSelected="1" view="pageBreakPreview" zoomScale="60" zoomScaleNormal="100" workbookViewId="0">
      <selection activeCell="E2" sqref="E2"/>
    </sheetView>
  </sheetViews>
  <sheetFormatPr defaultRowHeight="13.2" x14ac:dyDescent="0.25"/>
  <cols>
    <col min="1" max="1" width="0.6640625" customWidth="1"/>
    <col min="2" max="2" width="0.109375" customWidth="1"/>
    <col min="3" max="3" width="36.88671875" customWidth="1"/>
    <col min="4" max="5" width="33.5546875" customWidth="1"/>
    <col min="6" max="6" width="12.6640625" bestFit="1" customWidth="1"/>
    <col min="7" max="8" width="13" customWidth="1"/>
    <col min="9" max="9" width="10.6640625" customWidth="1"/>
  </cols>
  <sheetData>
    <row r="1" spans="2:9" s="1" customFormat="1" ht="8.6999999999999993" customHeight="1" x14ac:dyDescent="0.2"/>
    <row r="2" spans="2:9" s="1" customFormat="1" ht="31.5" customHeight="1" x14ac:dyDescent="0.2">
      <c r="B2" s="2" t="s">
        <v>0</v>
      </c>
      <c r="C2" s="2"/>
      <c r="D2" s="2"/>
    </row>
    <row r="3" spans="2:9" s="1" customFormat="1" ht="16.2" customHeight="1" x14ac:dyDescent="0.2">
      <c r="B3" s="3"/>
      <c r="C3" s="3"/>
      <c r="D3" s="3"/>
    </row>
    <row r="4" spans="2:9" s="1" customFormat="1" ht="20.25" customHeight="1" x14ac:dyDescent="0.2">
      <c r="C4" s="4" t="s">
        <v>1</v>
      </c>
    </row>
    <row r="5" spans="2:9" s="1" customFormat="1" ht="10.199999999999999" customHeight="1" x14ac:dyDescent="0.2"/>
    <row r="6" spans="2:9" s="1" customFormat="1" ht="37.950000000000003" customHeight="1" x14ac:dyDescent="0.25"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6" t="s">
        <v>8</v>
      </c>
    </row>
    <row r="7" spans="2:9" s="1" customFormat="1" ht="21.45" customHeight="1" x14ac:dyDescent="0.25">
      <c r="C7" s="7" t="s">
        <v>9</v>
      </c>
      <c r="D7" s="7" t="s">
        <v>10</v>
      </c>
      <c r="E7" s="7" t="s">
        <v>11</v>
      </c>
      <c r="F7" s="8">
        <v>46058</v>
      </c>
      <c r="G7" s="7" t="s">
        <v>12</v>
      </c>
      <c r="H7" s="9">
        <v>7530.1</v>
      </c>
      <c r="I7" s="10" t="s">
        <v>13</v>
      </c>
    </row>
    <row r="8" spans="2:9" s="1" customFormat="1" ht="21.45" customHeight="1" x14ac:dyDescent="0.25">
      <c r="C8" s="7" t="s">
        <v>14</v>
      </c>
      <c r="D8" s="7" t="s">
        <v>15</v>
      </c>
      <c r="E8" s="7" t="s">
        <v>16</v>
      </c>
      <c r="F8" s="8">
        <v>46069</v>
      </c>
      <c r="G8" s="7" t="s">
        <v>17</v>
      </c>
      <c r="H8" s="9">
        <v>10000</v>
      </c>
      <c r="I8" s="10" t="s">
        <v>13</v>
      </c>
    </row>
    <row r="9" spans="2:9" s="1" customFormat="1" ht="21.45" customHeight="1" x14ac:dyDescent="0.25">
      <c r="C9" s="7" t="s">
        <v>18</v>
      </c>
      <c r="D9" s="7" t="s">
        <v>19</v>
      </c>
      <c r="E9" s="7" t="s">
        <v>11</v>
      </c>
      <c r="F9" s="8">
        <v>46072</v>
      </c>
      <c r="G9" s="7" t="s">
        <v>20</v>
      </c>
      <c r="H9" s="9">
        <v>55408.5</v>
      </c>
      <c r="I9" s="10" t="s">
        <v>21</v>
      </c>
    </row>
    <row r="10" spans="2:9" s="1" customFormat="1" ht="21.45" customHeight="1" x14ac:dyDescent="0.25">
      <c r="C10" s="7" t="s">
        <v>22</v>
      </c>
      <c r="D10" s="7" t="s">
        <v>23</v>
      </c>
      <c r="E10" s="7" t="s">
        <v>11</v>
      </c>
      <c r="F10" s="8">
        <v>46079</v>
      </c>
      <c r="G10" s="7" t="s">
        <v>24</v>
      </c>
      <c r="H10" s="9">
        <v>5252</v>
      </c>
      <c r="I10" s="10" t="s">
        <v>13</v>
      </c>
    </row>
    <row r="11" spans="2:9" s="1" customFormat="1" ht="21.45" customHeight="1" x14ac:dyDescent="0.25">
      <c r="C11" s="7" t="s">
        <v>9</v>
      </c>
      <c r="D11" s="7" t="s">
        <v>25</v>
      </c>
      <c r="E11" s="7" t="s">
        <v>11</v>
      </c>
      <c r="F11" s="8">
        <v>46080</v>
      </c>
      <c r="G11" s="7" t="s">
        <v>26</v>
      </c>
      <c r="H11" s="9">
        <v>5531.68</v>
      </c>
      <c r="I11" s="10" t="s">
        <v>13</v>
      </c>
    </row>
    <row r="12" spans="2:9" s="1" customFormat="1" ht="20.7" customHeight="1" x14ac:dyDescent="0.25">
      <c r="C12" s="11"/>
      <c r="D12" s="12"/>
      <c r="E12" s="12"/>
      <c r="F12" s="12"/>
      <c r="G12" s="12"/>
      <c r="H12" s="13">
        <f>SUM(H7:H11)</f>
        <v>83722.28</v>
      </c>
      <c r="I12" s="12"/>
    </row>
    <row r="13" spans="2:9" s="1" customFormat="1" ht="15.45" customHeight="1" x14ac:dyDescent="0.2"/>
    <row r="14" spans="2:9" s="1" customFormat="1" ht="10.199999999999999" customHeight="1" x14ac:dyDescent="0.2"/>
    <row r="15" spans="2:9" s="1" customFormat="1" ht="20.25" customHeight="1" x14ac:dyDescent="0.2">
      <c r="C15" s="4" t="s">
        <v>27</v>
      </c>
    </row>
    <row r="16" spans="2:9" s="1" customFormat="1" ht="10.199999999999999" customHeight="1" x14ac:dyDescent="0.2"/>
    <row r="17" spans="3:9" s="1" customFormat="1" ht="37.950000000000003" customHeight="1" x14ac:dyDescent="0.25"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7</v>
      </c>
      <c r="I17" s="6" t="s">
        <v>8</v>
      </c>
    </row>
    <row r="18" spans="3:9" s="1" customFormat="1" ht="21.45" customHeight="1" x14ac:dyDescent="0.25">
      <c r="C18" s="7" t="s">
        <v>28</v>
      </c>
      <c r="D18" s="7" t="s">
        <v>29</v>
      </c>
      <c r="E18" s="7" t="s">
        <v>16</v>
      </c>
      <c r="F18" s="8">
        <v>46069</v>
      </c>
      <c r="G18" s="7" t="s">
        <v>30</v>
      </c>
      <c r="H18" s="9">
        <v>22411.39</v>
      </c>
      <c r="I18" s="10" t="s">
        <v>13</v>
      </c>
    </row>
    <row r="19" spans="3:9" s="1" customFormat="1" ht="21.45" customHeight="1" x14ac:dyDescent="0.25">
      <c r="C19" s="7" t="s">
        <v>31</v>
      </c>
      <c r="D19" s="7" t="s">
        <v>32</v>
      </c>
      <c r="E19" s="7" t="s">
        <v>16</v>
      </c>
      <c r="F19" s="8">
        <v>46072</v>
      </c>
      <c r="G19" s="7" t="s">
        <v>33</v>
      </c>
      <c r="H19" s="9">
        <v>22271.82</v>
      </c>
      <c r="I19" s="10" t="s">
        <v>21</v>
      </c>
    </row>
    <row r="20" spans="3:9" s="1" customFormat="1" ht="21.45" customHeight="1" x14ac:dyDescent="0.25">
      <c r="C20" s="7" t="s">
        <v>34</v>
      </c>
      <c r="D20" s="7" t="s">
        <v>32</v>
      </c>
      <c r="E20" s="7" t="s">
        <v>16</v>
      </c>
      <c r="F20" s="8">
        <v>46080</v>
      </c>
      <c r="G20" s="7" t="s">
        <v>35</v>
      </c>
      <c r="H20" s="9">
        <v>6605</v>
      </c>
      <c r="I20" s="10" t="s">
        <v>21</v>
      </c>
    </row>
    <row r="21" spans="3:9" s="1" customFormat="1" ht="20.7" customHeight="1" x14ac:dyDescent="0.25">
      <c r="C21" s="11"/>
      <c r="D21" s="12"/>
      <c r="E21" s="12"/>
      <c r="F21" s="12"/>
      <c r="G21" s="12"/>
      <c r="H21" s="13">
        <f>SUM(H18:H20)</f>
        <v>51288.21</v>
      </c>
      <c r="I21" s="12"/>
    </row>
    <row r="22" spans="3:9" s="1" customFormat="1" ht="15.45" customHeight="1" x14ac:dyDescent="0.2"/>
    <row r="23" spans="3:9" s="1" customFormat="1" ht="10.199999999999999" customHeight="1" x14ac:dyDescent="0.2"/>
    <row r="24" spans="3:9" s="1" customFormat="1" ht="20.25" customHeight="1" x14ac:dyDescent="0.2">
      <c r="C24" s="4" t="s">
        <v>36</v>
      </c>
    </row>
    <row r="25" spans="3:9" s="1" customFormat="1" ht="10.199999999999999" customHeight="1" x14ac:dyDescent="0.2"/>
    <row r="26" spans="3:9" s="1" customFormat="1" ht="37.950000000000003" customHeight="1" x14ac:dyDescent="0.25">
      <c r="C26" s="5" t="s">
        <v>2</v>
      </c>
      <c r="D26" s="5" t="s">
        <v>3</v>
      </c>
      <c r="E26" s="5" t="s">
        <v>4</v>
      </c>
      <c r="F26" s="5" t="s">
        <v>5</v>
      </c>
      <c r="G26" s="5" t="s">
        <v>6</v>
      </c>
      <c r="H26" s="5" t="s">
        <v>7</v>
      </c>
      <c r="I26" s="6" t="s">
        <v>8</v>
      </c>
    </row>
    <row r="27" spans="3:9" s="1" customFormat="1" ht="21.45" customHeight="1" x14ac:dyDescent="0.25">
      <c r="C27" s="7" t="s">
        <v>37</v>
      </c>
      <c r="D27" s="7" t="s">
        <v>38</v>
      </c>
      <c r="E27" s="7" t="s">
        <v>39</v>
      </c>
      <c r="F27" s="8">
        <v>46059</v>
      </c>
      <c r="G27" s="7" t="s">
        <v>40</v>
      </c>
      <c r="H27" s="9">
        <v>5210.8100000000004</v>
      </c>
      <c r="I27" s="10" t="s">
        <v>13</v>
      </c>
    </row>
    <row r="28" spans="3:9" s="1" customFormat="1" ht="20.7" customHeight="1" x14ac:dyDescent="0.25">
      <c r="C28" s="11"/>
      <c r="D28" s="12"/>
      <c r="E28" s="12"/>
      <c r="F28" s="12"/>
      <c r="G28" s="12"/>
      <c r="H28" s="13">
        <f>SUM(H27)</f>
        <v>5210.8100000000004</v>
      </c>
      <c r="I28" s="12"/>
    </row>
    <row r="29" spans="3:9" s="1" customFormat="1" ht="15.45" customHeight="1" x14ac:dyDescent="0.2"/>
    <row r="30" spans="3:9" s="1" customFormat="1" ht="10.199999999999999" customHeight="1" x14ac:dyDescent="0.2"/>
    <row r="31" spans="3:9" s="1" customFormat="1" ht="20.25" customHeight="1" x14ac:dyDescent="0.2">
      <c r="C31" s="4" t="s">
        <v>41</v>
      </c>
    </row>
    <row r="32" spans="3:9" s="1" customFormat="1" ht="10.199999999999999" customHeight="1" x14ac:dyDescent="0.2"/>
    <row r="33" spans="3:9" s="1" customFormat="1" ht="37.950000000000003" customHeight="1" x14ac:dyDescent="0.25">
      <c r="C33" s="5" t="s">
        <v>2</v>
      </c>
      <c r="D33" s="5" t="s">
        <v>3</v>
      </c>
      <c r="E33" s="5" t="s">
        <v>4</v>
      </c>
      <c r="F33" s="5" t="s">
        <v>5</v>
      </c>
      <c r="G33" s="5" t="s">
        <v>6</v>
      </c>
      <c r="H33" s="5" t="s">
        <v>7</v>
      </c>
      <c r="I33" s="6" t="s">
        <v>8</v>
      </c>
    </row>
    <row r="34" spans="3:9" s="1" customFormat="1" ht="21.45" customHeight="1" x14ac:dyDescent="0.25">
      <c r="C34" s="7" t="s">
        <v>37</v>
      </c>
      <c r="D34" s="7" t="s">
        <v>42</v>
      </c>
      <c r="E34" s="7" t="s">
        <v>39</v>
      </c>
      <c r="F34" s="8">
        <v>46058</v>
      </c>
      <c r="G34" s="7" t="s">
        <v>43</v>
      </c>
      <c r="H34" s="9">
        <v>28139.23</v>
      </c>
      <c r="I34" s="10" t="s">
        <v>21</v>
      </c>
    </row>
    <row r="35" spans="3:9" s="1" customFormat="1" ht="21.45" customHeight="1" x14ac:dyDescent="0.25">
      <c r="C35" s="7" t="s">
        <v>44</v>
      </c>
      <c r="D35" s="7" t="s">
        <v>45</v>
      </c>
      <c r="E35" s="7" t="s">
        <v>39</v>
      </c>
      <c r="F35" s="8">
        <v>46073</v>
      </c>
      <c r="G35" s="7" t="s">
        <v>46</v>
      </c>
      <c r="H35" s="9">
        <v>9500</v>
      </c>
      <c r="I35" s="10" t="s">
        <v>13</v>
      </c>
    </row>
    <row r="36" spans="3:9" s="1" customFormat="1" ht="21.45" customHeight="1" x14ac:dyDescent="0.25">
      <c r="C36" s="7" t="s">
        <v>47</v>
      </c>
      <c r="D36" s="7" t="s">
        <v>48</v>
      </c>
      <c r="E36" s="7" t="s">
        <v>39</v>
      </c>
      <c r="F36" s="8">
        <v>46073</v>
      </c>
      <c r="G36" s="7" t="s">
        <v>49</v>
      </c>
      <c r="H36" s="9">
        <v>66752.710000000006</v>
      </c>
      <c r="I36" s="10" t="s">
        <v>21</v>
      </c>
    </row>
    <row r="37" spans="3:9" s="1" customFormat="1" ht="20.7" customHeight="1" x14ac:dyDescent="0.25">
      <c r="C37" s="11"/>
      <c r="D37" s="12"/>
      <c r="E37" s="12"/>
      <c r="F37" s="12"/>
      <c r="G37" s="12"/>
      <c r="H37" s="13">
        <f>SUM(H34:H36)</f>
        <v>104391.94</v>
      </c>
      <c r="I37" s="12"/>
    </row>
    <row r="38" spans="3:9" s="1" customFormat="1" ht="15.45" customHeight="1" x14ac:dyDescent="0.2"/>
    <row r="39" spans="3:9" s="1" customFormat="1" ht="10.199999999999999" customHeight="1" x14ac:dyDescent="0.2"/>
    <row r="40" spans="3:9" s="1" customFormat="1" ht="20.25" customHeight="1" x14ac:dyDescent="0.2">
      <c r="C40" s="4" t="s">
        <v>50</v>
      </c>
    </row>
    <row r="41" spans="3:9" s="1" customFormat="1" ht="10.199999999999999" customHeight="1" x14ac:dyDescent="0.2"/>
    <row r="42" spans="3:9" s="1" customFormat="1" ht="37.950000000000003" customHeight="1" x14ac:dyDescent="0.25">
      <c r="C42" s="5" t="s">
        <v>2</v>
      </c>
      <c r="D42" s="5" t="s">
        <v>3</v>
      </c>
      <c r="E42" s="5" t="s">
        <v>4</v>
      </c>
      <c r="F42" s="5" t="s">
        <v>5</v>
      </c>
      <c r="G42" s="5" t="s">
        <v>6</v>
      </c>
      <c r="H42" s="5" t="s">
        <v>7</v>
      </c>
      <c r="I42" s="6" t="s">
        <v>8</v>
      </c>
    </row>
    <row r="43" spans="3:9" s="1" customFormat="1" ht="21.45" customHeight="1" x14ac:dyDescent="0.25">
      <c r="C43" s="7" t="s">
        <v>51</v>
      </c>
      <c r="D43" s="7" t="s">
        <v>52</v>
      </c>
      <c r="E43" s="7" t="s">
        <v>16</v>
      </c>
      <c r="F43" s="8">
        <v>46057</v>
      </c>
      <c r="G43" s="7" t="s">
        <v>53</v>
      </c>
      <c r="H43" s="9">
        <v>9080</v>
      </c>
      <c r="I43" s="10" t="s">
        <v>13</v>
      </c>
    </row>
    <row r="44" spans="3:9" s="1" customFormat="1" ht="21.45" customHeight="1" x14ac:dyDescent="0.25">
      <c r="C44" s="7" t="s">
        <v>54</v>
      </c>
      <c r="D44" s="7" t="s">
        <v>52</v>
      </c>
      <c r="E44" s="7" t="s">
        <v>16</v>
      </c>
      <c r="F44" s="8">
        <v>46062</v>
      </c>
      <c r="G44" s="7" t="s">
        <v>55</v>
      </c>
      <c r="H44" s="9">
        <v>9975</v>
      </c>
      <c r="I44" s="10" t="s">
        <v>13</v>
      </c>
    </row>
    <row r="45" spans="3:9" s="1" customFormat="1" ht="21.45" customHeight="1" x14ac:dyDescent="0.25">
      <c r="C45" s="7" t="s">
        <v>51</v>
      </c>
      <c r="D45" s="7" t="s">
        <v>52</v>
      </c>
      <c r="E45" s="7" t="s">
        <v>16</v>
      </c>
      <c r="F45" s="8">
        <v>46062</v>
      </c>
      <c r="G45" s="7" t="s">
        <v>56</v>
      </c>
      <c r="H45" s="9">
        <v>28666</v>
      </c>
      <c r="I45" s="10" t="s">
        <v>13</v>
      </c>
    </row>
    <row r="46" spans="3:9" s="1" customFormat="1" ht="21.45" customHeight="1" x14ac:dyDescent="0.25">
      <c r="C46" s="7" t="s">
        <v>57</v>
      </c>
      <c r="D46" s="7" t="s">
        <v>52</v>
      </c>
      <c r="E46" s="7" t="s">
        <v>16</v>
      </c>
      <c r="F46" s="8">
        <v>46065</v>
      </c>
      <c r="G46" s="7" t="s">
        <v>58</v>
      </c>
      <c r="H46" s="9">
        <v>25200</v>
      </c>
      <c r="I46" s="10" t="s">
        <v>13</v>
      </c>
    </row>
    <row r="47" spans="3:9" s="1" customFormat="1" ht="21.45" customHeight="1" x14ac:dyDescent="0.25">
      <c r="C47" s="7" t="s">
        <v>34</v>
      </c>
      <c r="D47" s="7" t="s">
        <v>52</v>
      </c>
      <c r="E47" s="7" t="s">
        <v>16</v>
      </c>
      <c r="F47" s="8">
        <v>46076</v>
      </c>
      <c r="G47" s="7" t="s">
        <v>59</v>
      </c>
      <c r="H47" s="9">
        <v>9191.86</v>
      </c>
      <c r="I47" s="10" t="s">
        <v>13</v>
      </c>
    </row>
    <row r="48" spans="3:9" s="1" customFormat="1" ht="20.7" customHeight="1" x14ac:dyDescent="0.25">
      <c r="C48" s="11"/>
      <c r="D48" s="12"/>
      <c r="E48" s="12"/>
      <c r="F48" s="12"/>
      <c r="G48" s="12"/>
      <c r="H48" s="13">
        <f>SUM(H43:H47)</f>
        <v>82112.86</v>
      </c>
      <c r="I48" s="12"/>
    </row>
    <row r="49" spans="3:9" s="1" customFormat="1" ht="15.45" customHeight="1" x14ac:dyDescent="0.2"/>
    <row r="50" spans="3:9" s="1" customFormat="1" ht="10.199999999999999" customHeight="1" x14ac:dyDescent="0.2"/>
    <row r="51" spans="3:9" s="1" customFormat="1" ht="20.25" customHeight="1" x14ac:dyDescent="0.2">
      <c r="C51" s="4" t="s">
        <v>60</v>
      </c>
    </row>
    <row r="52" spans="3:9" s="1" customFormat="1" ht="10.199999999999999" customHeight="1" x14ac:dyDescent="0.2"/>
    <row r="53" spans="3:9" s="1" customFormat="1" ht="37.950000000000003" customHeight="1" x14ac:dyDescent="0.25">
      <c r="C53" s="5" t="s">
        <v>2</v>
      </c>
      <c r="D53" s="5" t="s">
        <v>3</v>
      </c>
      <c r="E53" s="5" t="s">
        <v>4</v>
      </c>
      <c r="F53" s="5" t="s">
        <v>5</v>
      </c>
      <c r="G53" s="5" t="s">
        <v>6</v>
      </c>
      <c r="H53" s="5" t="s">
        <v>7</v>
      </c>
      <c r="I53" s="6" t="s">
        <v>8</v>
      </c>
    </row>
    <row r="54" spans="3:9" s="1" customFormat="1" ht="21.45" customHeight="1" x14ac:dyDescent="0.25">
      <c r="C54" s="7" t="s">
        <v>61</v>
      </c>
      <c r="D54" s="7" t="s">
        <v>62</v>
      </c>
      <c r="E54" s="7" t="s">
        <v>16</v>
      </c>
      <c r="F54" s="8">
        <v>46055</v>
      </c>
      <c r="G54" s="7" t="s">
        <v>63</v>
      </c>
      <c r="H54" s="9">
        <v>33425</v>
      </c>
      <c r="I54" s="10" t="s">
        <v>21</v>
      </c>
    </row>
    <row r="55" spans="3:9" s="1" customFormat="1" ht="21.45" customHeight="1" x14ac:dyDescent="0.25">
      <c r="C55" s="7" t="s">
        <v>64</v>
      </c>
      <c r="D55" s="7" t="s">
        <v>65</v>
      </c>
      <c r="E55" s="7" t="s">
        <v>16</v>
      </c>
      <c r="F55" s="8">
        <v>46071</v>
      </c>
      <c r="G55" s="7" t="s">
        <v>66</v>
      </c>
      <c r="H55" s="9">
        <v>20000</v>
      </c>
      <c r="I55" s="10" t="s">
        <v>21</v>
      </c>
    </row>
    <row r="56" spans="3:9" s="1" customFormat="1" ht="21.45" customHeight="1" x14ac:dyDescent="0.25">
      <c r="C56" s="7" t="s">
        <v>67</v>
      </c>
      <c r="D56" s="7" t="s">
        <v>68</v>
      </c>
      <c r="E56" s="7" t="s">
        <v>16</v>
      </c>
      <c r="F56" s="8">
        <v>46071</v>
      </c>
      <c r="G56" s="7" t="s">
        <v>69</v>
      </c>
      <c r="H56" s="9">
        <v>5950</v>
      </c>
      <c r="I56" s="10" t="s">
        <v>13</v>
      </c>
    </row>
    <row r="57" spans="3:9" s="1" customFormat="1" ht="21.45" customHeight="1" x14ac:dyDescent="0.25">
      <c r="C57" s="7" t="s">
        <v>70</v>
      </c>
      <c r="D57" s="7" t="s">
        <v>71</v>
      </c>
      <c r="E57" s="7" t="s">
        <v>16</v>
      </c>
      <c r="F57" s="8">
        <v>46078</v>
      </c>
      <c r="G57" s="7" t="s">
        <v>72</v>
      </c>
      <c r="H57" s="9">
        <v>5470</v>
      </c>
      <c r="I57" s="10" t="s">
        <v>13</v>
      </c>
    </row>
    <row r="58" spans="3:9" s="1" customFormat="1" ht="21.45" customHeight="1" x14ac:dyDescent="0.25">
      <c r="C58" s="7" t="s">
        <v>73</v>
      </c>
      <c r="D58" s="7" t="s">
        <v>74</v>
      </c>
      <c r="E58" s="7" t="s">
        <v>16</v>
      </c>
      <c r="F58" s="8">
        <v>46078</v>
      </c>
      <c r="G58" s="7" t="s">
        <v>75</v>
      </c>
      <c r="H58" s="9">
        <v>9536</v>
      </c>
      <c r="I58" s="10" t="s">
        <v>21</v>
      </c>
    </row>
    <row r="59" spans="3:9" s="1" customFormat="1" ht="20.7" customHeight="1" x14ac:dyDescent="0.25">
      <c r="C59" s="11"/>
      <c r="D59" s="12"/>
      <c r="E59" s="12"/>
      <c r="F59" s="12"/>
      <c r="G59" s="12"/>
      <c r="H59" s="13">
        <f>SUM(H54:H58)</f>
        <v>74381</v>
      </c>
      <c r="I59" s="12"/>
    </row>
    <row r="60" spans="3:9" s="1" customFormat="1" ht="15.45" customHeight="1" x14ac:dyDescent="0.2"/>
    <row r="61" spans="3:9" s="1" customFormat="1" ht="10.199999999999999" customHeight="1" x14ac:dyDescent="0.2"/>
    <row r="62" spans="3:9" s="1" customFormat="1" ht="20.25" customHeight="1" x14ac:dyDescent="0.2">
      <c r="C62" s="4" t="s">
        <v>76</v>
      </c>
    </row>
    <row r="63" spans="3:9" s="1" customFormat="1" ht="10.199999999999999" customHeight="1" x14ac:dyDescent="0.2"/>
    <row r="64" spans="3:9" s="1" customFormat="1" ht="37.950000000000003" customHeight="1" x14ac:dyDescent="0.25">
      <c r="C64" s="5" t="s">
        <v>2</v>
      </c>
      <c r="D64" s="5" t="s">
        <v>3</v>
      </c>
      <c r="E64" s="5" t="s">
        <v>4</v>
      </c>
      <c r="F64" s="5" t="s">
        <v>5</v>
      </c>
      <c r="G64" s="5" t="s">
        <v>6</v>
      </c>
      <c r="H64" s="5" t="s">
        <v>7</v>
      </c>
      <c r="I64" s="6" t="s">
        <v>8</v>
      </c>
    </row>
    <row r="65" spans="3:9" s="1" customFormat="1" ht="21.45" customHeight="1" x14ac:dyDescent="0.25">
      <c r="C65" s="7" t="s">
        <v>77</v>
      </c>
      <c r="D65" s="7" t="s">
        <v>78</v>
      </c>
      <c r="E65" s="7" t="s">
        <v>16</v>
      </c>
      <c r="F65" s="8">
        <v>46057</v>
      </c>
      <c r="G65" s="7" t="s">
        <v>79</v>
      </c>
      <c r="H65" s="9">
        <v>19000</v>
      </c>
      <c r="I65" s="10" t="s">
        <v>13</v>
      </c>
    </row>
    <row r="66" spans="3:9" s="1" customFormat="1" ht="21.45" customHeight="1" x14ac:dyDescent="0.25">
      <c r="C66" s="7" t="s">
        <v>80</v>
      </c>
      <c r="D66" s="7" t="s">
        <v>81</v>
      </c>
      <c r="E66" s="7" t="s">
        <v>16</v>
      </c>
      <c r="F66" s="8">
        <v>46072</v>
      </c>
      <c r="G66" s="7" t="s">
        <v>82</v>
      </c>
      <c r="H66" s="9">
        <v>22325</v>
      </c>
      <c r="I66" s="10" t="s">
        <v>13</v>
      </c>
    </row>
    <row r="67" spans="3:9" s="1" customFormat="1" ht="20.7" customHeight="1" x14ac:dyDescent="0.25">
      <c r="C67" s="11"/>
      <c r="D67" s="12"/>
      <c r="E67" s="12"/>
      <c r="F67" s="12"/>
      <c r="G67" s="12"/>
      <c r="H67" s="13">
        <f>SUM(H65:H66)</f>
        <v>41325</v>
      </c>
      <c r="I67" s="12"/>
    </row>
    <row r="68" spans="3:9" s="1" customFormat="1" ht="15.45" customHeight="1" x14ac:dyDescent="0.2"/>
    <row r="69" spans="3:9" s="1" customFormat="1" ht="10.199999999999999" customHeight="1" x14ac:dyDescent="0.2"/>
    <row r="70" spans="3:9" s="1" customFormat="1" ht="20.25" customHeight="1" x14ac:dyDescent="0.2">
      <c r="C70" s="4" t="s">
        <v>83</v>
      </c>
    </row>
    <row r="71" spans="3:9" s="1" customFormat="1" ht="10.199999999999999" customHeight="1" x14ac:dyDescent="0.2"/>
    <row r="72" spans="3:9" s="1" customFormat="1" ht="37.950000000000003" customHeight="1" x14ac:dyDescent="0.25">
      <c r="C72" s="5" t="s">
        <v>2</v>
      </c>
      <c r="D72" s="5" t="s">
        <v>3</v>
      </c>
      <c r="E72" s="5" t="s">
        <v>4</v>
      </c>
      <c r="F72" s="5" t="s">
        <v>5</v>
      </c>
      <c r="G72" s="5" t="s">
        <v>6</v>
      </c>
      <c r="H72" s="5" t="s">
        <v>7</v>
      </c>
      <c r="I72" s="6" t="s">
        <v>8</v>
      </c>
    </row>
    <row r="73" spans="3:9" s="1" customFormat="1" ht="21.45" customHeight="1" x14ac:dyDescent="0.25">
      <c r="C73" s="7" t="s">
        <v>84</v>
      </c>
      <c r="D73" s="7" t="s">
        <v>85</v>
      </c>
      <c r="E73" s="7" t="s">
        <v>16</v>
      </c>
      <c r="F73" s="8">
        <v>46077</v>
      </c>
      <c r="G73" s="7" t="s">
        <v>86</v>
      </c>
      <c r="H73" s="9">
        <v>8098.4</v>
      </c>
      <c r="I73" s="10" t="s">
        <v>21</v>
      </c>
    </row>
    <row r="74" spans="3:9" s="1" customFormat="1" ht="20.7" customHeight="1" x14ac:dyDescent="0.25">
      <c r="C74" s="11"/>
      <c r="D74" s="12"/>
      <c r="E74" s="12"/>
      <c r="F74" s="12"/>
      <c r="G74" s="12"/>
      <c r="H74" s="13">
        <f>SUM(H73)</f>
        <v>8098.4</v>
      </c>
      <c r="I74" s="12"/>
    </row>
    <row r="75" spans="3:9" s="1" customFormat="1" ht="15.45" customHeight="1" x14ac:dyDescent="0.2"/>
    <row r="76" spans="3:9" s="1" customFormat="1" ht="10.199999999999999" customHeight="1" x14ac:dyDescent="0.2"/>
    <row r="77" spans="3:9" s="1" customFormat="1" ht="20.25" customHeight="1" x14ac:dyDescent="0.2">
      <c r="C77" s="4" t="s">
        <v>87</v>
      </c>
    </row>
    <row r="78" spans="3:9" s="1" customFormat="1" ht="10.199999999999999" customHeight="1" x14ac:dyDescent="0.2"/>
    <row r="79" spans="3:9" s="1" customFormat="1" ht="37.950000000000003" customHeight="1" x14ac:dyDescent="0.25">
      <c r="C79" s="5" t="s">
        <v>2</v>
      </c>
      <c r="D79" s="5" t="s">
        <v>3</v>
      </c>
      <c r="E79" s="5" t="s">
        <v>4</v>
      </c>
      <c r="F79" s="5" t="s">
        <v>5</v>
      </c>
      <c r="G79" s="5" t="s">
        <v>6</v>
      </c>
      <c r="H79" s="5" t="s">
        <v>7</v>
      </c>
      <c r="I79" s="6" t="s">
        <v>8</v>
      </c>
    </row>
    <row r="80" spans="3:9" s="1" customFormat="1" ht="19.95" customHeight="1" x14ac:dyDescent="0.25">
      <c r="C80" s="7" t="s">
        <v>88</v>
      </c>
      <c r="D80" s="7" t="s">
        <v>89</v>
      </c>
      <c r="E80" s="7" t="s">
        <v>16</v>
      </c>
      <c r="F80" s="8">
        <v>46055</v>
      </c>
      <c r="G80" s="7" t="s">
        <v>90</v>
      </c>
      <c r="H80" s="9">
        <v>104325</v>
      </c>
      <c r="I80" s="10" t="s">
        <v>21</v>
      </c>
    </row>
    <row r="81" spans="3:9" s="1" customFormat="1" ht="18" customHeight="1" x14ac:dyDescent="0.25">
      <c r="C81" s="11"/>
      <c r="D81" s="12"/>
      <c r="E81" s="12"/>
      <c r="F81" s="12"/>
      <c r="G81" s="12"/>
      <c r="H81" s="13">
        <f>SUM(H80)</f>
        <v>104325</v>
      </c>
      <c r="I81" s="12"/>
    </row>
    <row r="82" spans="3:9" s="1" customFormat="1" ht="18" customHeight="1" x14ac:dyDescent="0.25">
      <c r="C82" s="14"/>
      <c r="D82" s="15"/>
      <c r="E82" s="15"/>
      <c r="F82" s="15"/>
      <c r="G82" s="15"/>
      <c r="H82" s="16"/>
      <c r="I82" s="15"/>
    </row>
    <row r="84" spans="3:9" x14ac:dyDescent="0.25">
      <c r="G84" s="17" t="s">
        <v>91</v>
      </c>
      <c r="H84" s="18">
        <f>H12+H21+H28+H37+H48+H59+H67+H74+H81</f>
        <v>554855.5</v>
      </c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2026-03-16T10:06:05Z</dcterms:created>
  <dcterms:modified xsi:type="dcterms:W3CDTF">2026-03-16T10:11:43Z</dcterms:modified>
</cp:coreProperties>
</file>