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Shared\SSdata\Efin-CP\Transparency Reports for the Website\Website Copies (Purchase Orders)\2025\12 - March\"/>
    </mc:Choice>
  </mc:AlternateContent>
  <xr:revisionPtr revIDLastSave="0" documentId="8_{743D270F-8EFC-43B9-8812-03ED940372E7}" xr6:coauthVersionLast="47" xr6:coauthVersionMax="47" xr10:uidLastSave="{00000000-0000-0000-0000-000000000000}"/>
  <bookViews>
    <workbookView xWindow="-96" yWindow="156" windowWidth="12108" windowHeight="12240" xr2:uid="{0016DC02-2878-4BF7-8F7F-13DDA9FD9526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81" i="1" l="1"/>
  <c r="H64" i="1"/>
  <c r="H57" i="1"/>
  <c r="H37" i="1"/>
  <c r="H26" i="1"/>
  <c r="H18" i="1"/>
  <c r="H11" i="1"/>
  <c r="H83" i="1" s="1"/>
</calcChain>
</file>

<file path=xl/sharedStrings.xml><?xml version="1.0" encoding="utf-8"?>
<sst xmlns="http://schemas.openxmlformats.org/spreadsheetml/2006/main" count="248" uniqueCount="106">
  <si>
    <t>Purchase Orders Raised Over £5,000 in March 2026</t>
  </si>
  <si>
    <t>Governance &amp; Finance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</si>
  <si>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</si>
  <si>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</si>
  <si>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</si>
  <si>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</si>
  <si>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</si>
  <si>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</si>
  <si>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</si>
  <si>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CAN Geotechnical Ltd</t>
  </si>
  <si>
    <t>Cliff Stablisation Works</t>
  </si>
  <si>
    <t>Premises-Related Expenditure</t>
  </si>
  <si>
    <t>P013840</t>
  </si>
  <si>
    <t>Capital</t>
  </si>
  <si>
    <t>Technology One Uk Ltd</t>
  </si>
  <si>
    <t>Financial System</t>
  </si>
  <si>
    <t>Supplies And Services</t>
  </si>
  <si>
    <t>FS01698</t>
  </si>
  <si>
    <t>Grant Thornton Uk Llp</t>
  </si>
  <si>
    <t>Corporate Management-Misc Exp</t>
  </si>
  <si>
    <t>FS01700</t>
  </si>
  <si>
    <t>Revenue</t>
  </si>
  <si>
    <t>Local Government Futures Ltd</t>
  </si>
  <si>
    <t>Finance</t>
  </si>
  <si>
    <t>FS01701</t>
  </si>
  <si>
    <t>Housing</t>
  </si>
  <si>
    <t>Porchlight</t>
  </si>
  <si>
    <t>Fhdc Temporary Accommodation</t>
  </si>
  <si>
    <t>HO00663</t>
  </si>
  <si>
    <t>Housing Revenue Account</t>
  </si>
  <si>
    <t>Prorite Ltd</t>
  </si>
  <si>
    <t>Dom Gas Heating Improvements</t>
  </si>
  <si>
    <t>HA01742</t>
  </si>
  <si>
    <t>Anti-Graffiti Systems Ltd</t>
  </si>
  <si>
    <t>Planned Maintenance</t>
  </si>
  <si>
    <t>HO00664</t>
  </si>
  <si>
    <t>People &amp; Customer Servs</t>
  </si>
  <si>
    <t>Kent County Council</t>
  </si>
  <si>
    <t>Ict Multi-Year Contracts</t>
  </si>
  <si>
    <t>IT04867</t>
  </si>
  <si>
    <t>Focus 4 U Ltd</t>
  </si>
  <si>
    <t>Ict Operations</t>
  </si>
  <si>
    <t>IT04869</t>
  </si>
  <si>
    <t>Centerprise International</t>
  </si>
  <si>
    <t>IT04873</t>
  </si>
  <si>
    <t>Nec Software Solutions Uk Ltd</t>
  </si>
  <si>
    <t>IT04874</t>
  </si>
  <si>
    <t>Place &amp; Growth</t>
  </si>
  <si>
    <t>Ashford Garage Equipment Ltd</t>
  </si>
  <si>
    <t>Grounds Maintenance Replacement Equipment</t>
  </si>
  <si>
    <t>GM12877</t>
  </si>
  <si>
    <t>Djb Machinery Ltd</t>
  </si>
  <si>
    <t>Grounds Maintenance</t>
  </si>
  <si>
    <t>GM12866</t>
  </si>
  <si>
    <t>Folkestone Brighter Place Luf</t>
  </si>
  <si>
    <t>RE01149</t>
  </si>
  <si>
    <t>Marsh Groundworks Uk Ltd</t>
  </si>
  <si>
    <t>GM12876</t>
  </si>
  <si>
    <t>Postling New Villiage Hall Association</t>
  </si>
  <si>
    <t>Fstone &amp; Hythe Green Bus.Grant</t>
  </si>
  <si>
    <t>RE01150</t>
  </si>
  <si>
    <t>Tudor (Uk) Ltd T/A Tudor Environmental</t>
  </si>
  <si>
    <t>GM12879</t>
  </si>
  <si>
    <t>Lister Wilder Limited</t>
  </si>
  <si>
    <t>GM12881</t>
  </si>
  <si>
    <t>The Travel Foundation</t>
  </si>
  <si>
    <t>Regen &amp; Economic Development</t>
  </si>
  <si>
    <t>RE01154</t>
  </si>
  <si>
    <t>Aw Construction Services Ltd</t>
  </si>
  <si>
    <t>RE01155</t>
  </si>
  <si>
    <t>Action Watersports</t>
  </si>
  <si>
    <t>Rural England Prosperity Fund</t>
  </si>
  <si>
    <t>RE01157</t>
  </si>
  <si>
    <t>The Nest New Romney Ltd</t>
  </si>
  <si>
    <t>RE01156</t>
  </si>
  <si>
    <t>Kent Food Hub Cic</t>
  </si>
  <si>
    <t>RE01161</t>
  </si>
  <si>
    <t>Kkb Remediation Ltd</t>
  </si>
  <si>
    <t>RE01160</t>
  </si>
  <si>
    <t>Thinks Insight And Strategy</t>
  </si>
  <si>
    <t>RE01159</t>
  </si>
  <si>
    <t>Planning</t>
  </si>
  <si>
    <t>Development Control</t>
  </si>
  <si>
    <t>PL01500</t>
  </si>
  <si>
    <t>Reg &amp; Community Services</t>
  </si>
  <si>
    <t>Mcc-Patrol</t>
  </si>
  <si>
    <t>Off-Street Parking</t>
  </si>
  <si>
    <t>PK01383</t>
  </si>
  <si>
    <t>On-Street Parking Enforcement</t>
  </si>
  <si>
    <t>Modaxo Traffic Management Uk Ltd</t>
  </si>
  <si>
    <t>PK01388</t>
  </si>
  <si>
    <t>PK01384</t>
  </si>
  <si>
    <t>Vivid Resourcing</t>
  </si>
  <si>
    <t>Food Safety, Hlth&amp;Safety Etc</t>
  </si>
  <si>
    <t>Employees</t>
  </si>
  <si>
    <t>EH02697</t>
  </si>
  <si>
    <t>Chiptech International Limited</t>
  </si>
  <si>
    <t>Lifeline Capitalisation</t>
  </si>
  <si>
    <t>LL00981</t>
  </si>
  <si>
    <t>Lifeline Facilities</t>
  </si>
  <si>
    <t>Flowbird Smart City Uk Ltd</t>
  </si>
  <si>
    <t>PK01393</t>
  </si>
  <si>
    <t>Veolia Es (Uk) Ltd</t>
  </si>
  <si>
    <t>Recycling &amp; Waste</t>
  </si>
  <si>
    <t>SC00809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</si>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</sst>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left"/>
    </xf>
    <xf numFmtId="4" fontId="7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84430-CF7B-4C4B-9FF7-D650F5982977}">
  <dimension ref="B1:I83"/>
  <sheetViews>
    <sheetView tabSelected="1" view="pageBreakPreview" topLeftCell="A53" zoomScale="60" zoomScaleNormal="100" workbookViewId="0">
      <selection activeCell="M17" sqref="M17"/>
    </sheetView>
  </sheetViews>
  <sheetFormatPr defaultRowHeight="13.2" x14ac:dyDescent="0.25"/>
  <cols>
    <col min="1" max="1" width="0.6640625" customWidth="1"/>
    <col min="2" max="2" width="0.109375" customWidth="1"/>
    <col min="3" max="3" width="36.88671875" customWidth="1"/>
    <col min="4" max="5" width="33.5546875" customWidth="1"/>
    <col min="6" max="6" width="12.6640625" bestFit="1" customWidth="1"/>
    <col min="7" max="7" width="13" customWidth="1"/>
    <col min="8" max="8" width="15.88671875" bestFit="1" customWidth="1"/>
    <col min="9" max="9" width="10.6640625" customWidth="1"/>
  </cols>
  <sheetData>
    <row r="1" spans="2:9" s="1" customFormat="1" ht="8.6999999999999993" customHeight="1" x14ac:dyDescent="0.2"/>
    <row r="2" spans="2:9" s="1" customFormat="1" ht="31.5" customHeight="1" x14ac:dyDescent="0.2">
      <c r="B2" s="2" t="s">
        <v>0</v>
      </c>
      <c r="C2" s="2"/>
      <c r="D2" s="2"/>
    </row>
    <row r="3" spans="2:9" s="1" customFormat="1" ht="20.399999999999999" customHeight="1" x14ac:dyDescent="0.2"/>
    <row r="4" spans="2:9" s="1" customFormat="1" ht="20.25" customHeight="1" x14ac:dyDescent="0.2">
      <c r="C4" s="3" t="s">
        <v>1</v>
      </c>
    </row>
    <row r="5" spans="2:9" s="1" customFormat="1" ht="10.199999999999999" customHeight="1" x14ac:dyDescent="0.2"/>
    <row r="6" spans="2:9" s="1" customFormat="1" ht="37.950000000000003" customHeight="1" x14ac:dyDescent="0.25"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5" t="s">
        <v>8</v>
      </c>
    </row>
    <row r="7" spans="2:9" s="1" customFormat="1" ht="21.45" customHeight="1" x14ac:dyDescent="0.25">
      <c r="C7" s="6" t="s">
        <v>9</v>
      </c>
      <c r="D7" s="6" t="s">
        <v>10</v>
      </c>
      <c r="E7" s="6" t="s">
        <v>11</v>
      </c>
      <c r="F7" s="7">
        <v>46085</v>
      </c>
      <c r="G7" s="6" t="s">
        <v>12</v>
      </c>
      <c r="H7" s="8">
        <v>205501.52</v>
      </c>
      <c r="I7" s="9" t="s">
        <v>13</v>
      </c>
    </row>
    <row r="8" spans="2:9" s="1" customFormat="1" ht="21.45" customHeight="1" x14ac:dyDescent="0.25">
      <c r="C8" s="6" t="s">
        <v>14</v>
      </c>
      <c r="D8" s="6" t="s">
        <v>15</v>
      </c>
      <c r="E8" s="6" t="s">
        <v>16</v>
      </c>
      <c r="F8" s="7">
        <v>46100</v>
      </c>
      <c r="G8" s="6" t="s">
        <v>17</v>
      </c>
      <c r="H8" s="8">
        <v>43122</v>
      </c>
      <c r="I8" s="9" t="s">
        <v>13</v>
      </c>
    </row>
    <row r="9" spans="2:9" s="1" customFormat="1" ht="21.45" customHeight="1" x14ac:dyDescent="0.25">
      <c r="C9" s="6" t="s">
        <v>18</v>
      </c>
      <c r="D9" s="6" t="s">
        <v>19</v>
      </c>
      <c r="E9" s="6" t="s">
        <v>16</v>
      </c>
      <c r="F9" s="7">
        <v>46101</v>
      </c>
      <c r="G9" s="6" t="s">
        <v>20</v>
      </c>
      <c r="H9" s="8">
        <v>60100</v>
      </c>
      <c r="I9" s="9" t="s">
        <v>21</v>
      </c>
    </row>
    <row r="10" spans="2:9" s="1" customFormat="1" ht="21.45" customHeight="1" x14ac:dyDescent="0.25">
      <c r="C10" s="6" t="s">
        <v>22</v>
      </c>
      <c r="D10" s="6" t="s">
        <v>23</v>
      </c>
      <c r="E10" s="6" t="s">
        <v>16</v>
      </c>
      <c r="F10" s="7">
        <v>46101</v>
      </c>
      <c r="G10" s="6" t="s">
        <v>24</v>
      </c>
      <c r="H10" s="8">
        <v>14585</v>
      </c>
      <c r="I10" s="9" t="s">
        <v>21</v>
      </c>
    </row>
    <row r="11" spans="2:9" s="1" customFormat="1" ht="20.7" customHeight="1" x14ac:dyDescent="0.25">
      <c r="C11" s="10"/>
      <c r="D11" s="11"/>
      <c r="E11" s="11"/>
      <c r="F11" s="11"/>
      <c r="G11" s="11"/>
      <c r="H11" s="12">
        <f>SUM(H7:H10)</f>
        <v>323308.52</v>
      </c>
      <c r="I11" s="11"/>
    </row>
    <row r="12" spans="2:9" s="1" customFormat="1" ht="15.45" customHeight="1" x14ac:dyDescent="0.2"/>
    <row r="13" spans="2:9" s="1" customFormat="1" ht="10.199999999999999" customHeight="1" x14ac:dyDescent="0.2"/>
    <row r="14" spans="2:9" s="1" customFormat="1" ht="20.25" customHeight="1" x14ac:dyDescent="0.2">
      <c r="C14" s="3" t="s">
        <v>25</v>
      </c>
    </row>
    <row r="15" spans="2:9" s="1" customFormat="1" ht="10.199999999999999" customHeight="1" x14ac:dyDescent="0.2"/>
    <row r="16" spans="2:9" s="1" customFormat="1" ht="37.950000000000003" customHeight="1" x14ac:dyDescent="0.25">
      <c r="C16" s="4" t="s">
        <v>2</v>
      </c>
      <c r="D16" s="4" t="s">
        <v>3</v>
      </c>
      <c r="E16" s="4" t="s">
        <v>4</v>
      </c>
      <c r="F16" s="4" t="s">
        <v>5</v>
      </c>
      <c r="G16" s="4" t="s">
        <v>6</v>
      </c>
      <c r="H16" s="4" t="s">
        <v>7</v>
      </c>
      <c r="I16" s="5" t="s">
        <v>8</v>
      </c>
    </row>
    <row r="17" spans="3:9" s="1" customFormat="1" ht="21.45" customHeight="1" x14ac:dyDescent="0.25">
      <c r="C17" s="6" t="s">
        <v>26</v>
      </c>
      <c r="D17" s="6" t="s">
        <v>27</v>
      </c>
      <c r="E17" s="6" t="s">
        <v>16</v>
      </c>
      <c r="F17" s="7">
        <v>46094</v>
      </c>
      <c r="G17" s="6" t="s">
        <v>28</v>
      </c>
      <c r="H17" s="8">
        <v>14736</v>
      </c>
      <c r="I17" s="9" t="s">
        <v>21</v>
      </c>
    </row>
    <row r="18" spans="3:9" s="1" customFormat="1" ht="20.7" customHeight="1" x14ac:dyDescent="0.25">
      <c r="C18" s="10"/>
      <c r="D18" s="11"/>
      <c r="E18" s="11"/>
      <c r="F18" s="11"/>
      <c r="G18" s="11"/>
      <c r="H18" s="12">
        <f>SUM(H17)</f>
        <v>14736</v>
      </c>
      <c r="I18" s="11"/>
    </row>
    <row r="19" spans="3:9" s="1" customFormat="1" ht="15.45" customHeight="1" x14ac:dyDescent="0.2"/>
    <row r="20" spans="3:9" s="1" customFormat="1" ht="10.199999999999999" customHeight="1" x14ac:dyDescent="0.2"/>
    <row r="21" spans="3:9" s="1" customFormat="1" ht="20.25" customHeight="1" x14ac:dyDescent="0.2">
      <c r="C21" s="3" t="s">
        <v>29</v>
      </c>
    </row>
    <row r="22" spans="3:9" s="1" customFormat="1" ht="10.199999999999999" customHeight="1" x14ac:dyDescent="0.2"/>
    <row r="23" spans="3:9" s="1" customFormat="1" ht="37.950000000000003" customHeight="1" x14ac:dyDescent="0.25">
      <c r="C23" s="4" t="s">
        <v>2</v>
      </c>
      <c r="D23" s="4" t="s">
        <v>3</v>
      </c>
      <c r="E23" s="4" t="s">
        <v>4</v>
      </c>
      <c r="F23" s="4" t="s">
        <v>5</v>
      </c>
      <c r="G23" s="4" t="s">
        <v>6</v>
      </c>
      <c r="H23" s="4" t="s">
        <v>7</v>
      </c>
      <c r="I23" s="5" t="s">
        <v>8</v>
      </c>
    </row>
    <row r="24" spans="3:9" s="1" customFormat="1" ht="21.45" customHeight="1" x14ac:dyDescent="0.25">
      <c r="C24" s="6" t="s">
        <v>30</v>
      </c>
      <c r="D24" s="6" t="s">
        <v>31</v>
      </c>
      <c r="E24" s="6" t="s">
        <v>11</v>
      </c>
      <c r="F24" s="7">
        <v>46086</v>
      </c>
      <c r="G24" s="6" t="s">
        <v>32</v>
      </c>
      <c r="H24" s="8">
        <v>90000</v>
      </c>
      <c r="I24" s="9" t="s">
        <v>13</v>
      </c>
    </row>
    <row r="25" spans="3:9" s="1" customFormat="1" ht="21.45" customHeight="1" x14ac:dyDescent="0.25">
      <c r="C25" s="6" t="s">
        <v>33</v>
      </c>
      <c r="D25" s="6" t="s">
        <v>34</v>
      </c>
      <c r="E25" s="6" t="s">
        <v>11</v>
      </c>
      <c r="F25" s="7">
        <v>46097</v>
      </c>
      <c r="G25" s="6" t="s">
        <v>35</v>
      </c>
      <c r="H25" s="8">
        <v>6400</v>
      </c>
      <c r="I25" s="9" t="s">
        <v>21</v>
      </c>
    </row>
    <row r="26" spans="3:9" s="1" customFormat="1" ht="20.7" customHeight="1" x14ac:dyDescent="0.25">
      <c r="C26" s="10"/>
      <c r="D26" s="11"/>
      <c r="E26" s="11"/>
      <c r="F26" s="11"/>
      <c r="G26" s="11"/>
      <c r="H26" s="12">
        <f>SUM(H24:H25)</f>
        <v>96400</v>
      </c>
      <c r="I26" s="11"/>
    </row>
    <row r="27" spans="3:9" s="1" customFormat="1" ht="15.45" customHeight="1" x14ac:dyDescent="0.2"/>
    <row r="28" spans="3:9" s="1" customFormat="1" ht="10.199999999999999" customHeight="1" x14ac:dyDescent="0.2"/>
    <row r="29" spans="3:9" s="1" customFormat="1" ht="20.25" customHeight="1" x14ac:dyDescent="0.2">
      <c r="C29" s="3" t="s">
        <v>36</v>
      </c>
    </row>
    <row r="30" spans="3:9" s="1" customFormat="1" ht="10.199999999999999" customHeight="1" x14ac:dyDescent="0.2"/>
    <row r="31" spans="3:9" s="1" customFormat="1" ht="37.950000000000003" customHeight="1" x14ac:dyDescent="0.25">
      <c r="C31" s="4" t="s">
        <v>2</v>
      </c>
      <c r="D31" s="4" t="s">
        <v>3</v>
      </c>
      <c r="E31" s="4" t="s">
        <v>4</v>
      </c>
      <c r="F31" s="4" t="s">
        <v>5</v>
      </c>
      <c r="G31" s="4" t="s">
        <v>6</v>
      </c>
      <c r="H31" s="4" t="s">
        <v>7</v>
      </c>
      <c r="I31" s="5" t="s">
        <v>8</v>
      </c>
    </row>
    <row r="32" spans="3:9" s="1" customFormat="1" ht="21.45" customHeight="1" x14ac:dyDescent="0.25">
      <c r="C32" s="6" t="s">
        <v>37</v>
      </c>
      <c r="D32" s="6" t="s">
        <v>38</v>
      </c>
      <c r="E32" s="6" t="s">
        <v>16</v>
      </c>
      <c r="F32" s="7">
        <v>46084</v>
      </c>
      <c r="G32" s="6" t="s">
        <v>39</v>
      </c>
      <c r="H32" s="8">
        <v>24400.53</v>
      </c>
      <c r="I32" s="9" t="s">
        <v>21</v>
      </c>
    </row>
    <row r="33" spans="3:9" s="1" customFormat="1" ht="21.45" customHeight="1" x14ac:dyDescent="0.25">
      <c r="C33" s="6" t="s">
        <v>40</v>
      </c>
      <c r="D33" s="6" t="s">
        <v>41</v>
      </c>
      <c r="E33" s="6" t="s">
        <v>16</v>
      </c>
      <c r="F33" s="7">
        <v>46087</v>
      </c>
      <c r="G33" s="6" t="s">
        <v>42</v>
      </c>
      <c r="H33" s="8">
        <v>7500</v>
      </c>
      <c r="I33" s="9" t="s">
        <v>21</v>
      </c>
    </row>
    <row r="34" spans="3:9" s="1" customFormat="1" ht="21.45" customHeight="1" x14ac:dyDescent="0.25">
      <c r="C34" s="6" t="s">
        <v>43</v>
      </c>
      <c r="D34" s="6" t="s">
        <v>38</v>
      </c>
      <c r="E34" s="6" t="s">
        <v>16</v>
      </c>
      <c r="F34" s="7">
        <v>46099</v>
      </c>
      <c r="G34" s="6" t="s">
        <v>44</v>
      </c>
      <c r="H34" s="8">
        <v>84075</v>
      </c>
      <c r="I34" s="9" t="s">
        <v>21</v>
      </c>
    </row>
    <row r="35" spans="3:9" s="1" customFormat="1" ht="21.45" customHeight="1" x14ac:dyDescent="0.25">
      <c r="C35" s="6" t="s">
        <v>43</v>
      </c>
      <c r="D35" s="6" t="s">
        <v>41</v>
      </c>
      <c r="E35" s="6" t="s">
        <v>16</v>
      </c>
      <c r="F35" s="7">
        <v>46099</v>
      </c>
      <c r="G35" s="6" t="s">
        <v>44</v>
      </c>
      <c r="H35" s="8">
        <v>47950</v>
      </c>
      <c r="I35" s="9" t="s">
        <v>21</v>
      </c>
    </row>
    <row r="36" spans="3:9" s="1" customFormat="1" ht="21.45" customHeight="1" x14ac:dyDescent="0.25">
      <c r="C36" s="6" t="s">
        <v>45</v>
      </c>
      <c r="D36" s="6" t="s">
        <v>41</v>
      </c>
      <c r="E36" s="6" t="s">
        <v>16</v>
      </c>
      <c r="F36" s="7">
        <v>46100</v>
      </c>
      <c r="G36" s="6" t="s">
        <v>46</v>
      </c>
      <c r="H36" s="8">
        <v>24493.14</v>
      </c>
      <c r="I36" s="9" t="s">
        <v>21</v>
      </c>
    </row>
    <row r="37" spans="3:9" s="1" customFormat="1" ht="20.7" customHeight="1" x14ac:dyDescent="0.25">
      <c r="C37" s="10"/>
      <c r="D37" s="11"/>
      <c r="E37" s="11"/>
      <c r="F37" s="11"/>
      <c r="G37" s="11"/>
      <c r="H37" s="12">
        <f>SUM(H32:H36)</f>
        <v>188418.66999999998</v>
      </c>
      <c r="I37" s="11"/>
    </row>
    <row r="38" spans="3:9" s="1" customFormat="1" ht="15.45" customHeight="1" x14ac:dyDescent="0.2"/>
    <row r="39" spans="3:9" s="1" customFormat="1" ht="10.199999999999999" customHeight="1" x14ac:dyDescent="0.2"/>
    <row r="40" spans="3:9" s="1" customFormat="1" ht="20.25" customHeight="1" x14ac:dyDescent="0.2">
      <c r="C40" s="3" t="s">
        <v>47</v>
      </c>
    </row>
    <row r="41" spans="3:9" s="1" customFormat="1" ht="10.199999999999999" customHeight="1" x14ac:dyDescent="0.2"/>
    <row r="42" spans="3:9" s="1" customFormat="1" ht="37.950000000000003" customHeight="1" x14ac:dyDescent="0.25">
      <c r="C42" s="4" t="s">
        <v>2</v>
      </c>
      <c r="D42" s="4" t="s">
        <v>3</v>
      </c>
      <c r="E42" s="4" t="s">
        <v>4</v>
      </c>
      <c r="F42" s="4" t="s">
        <v>5</v>
      </c>
      <c r="G42" s="4" t="s">
        <v>6</v>
      </c>
      <c r="H42" s="4" t="s">
        <v>7</v>
      </c>
      <c r="I42" s="5" t="s">
        <v>8</v>
      </c>
    </row>
    <row r="43" spans="3:9" s="1" customFormat="1" ht="21.45" customHeight="1" x14ac:dyDescent="0.25">
      <c r="C43" s="6" t="s">
        <v>48</v>
      </c>
      <c r="D43" s="6" t="s">
        <v>49</v>
      </c>
      <c r="E43" s="6" t="s">
        <v>16</v>
      </c>
      <c r="F43" s="7">
        <v>46090</v>
      </c>
      <c r="G43" s="6" t="s">
        <v>50</v>
      </c>
      <c r="H43" s="8">
        <v>13497</v>
      </c>
      <c r="I43" s="9" t="s">
        <v>13</v>
      </c>
    </row>
    <row r="44" spans="3:9" s="1" customFormat="1" ht="21.45" customHeight="1" x14ac:dyDescent="0.25">
      <c r="C44" s="6" t="s">
        <v>51</v>
      </c>
      <c r="D44" s="6" t="s">
        <v>52</v>
      </c>
      <c r="E44" s="6" t="s">
        <v>16</v>
      </c>
      <c r="F44" s="7">
        <v>46090</v>
      </c>
      <c r="G44" s="6" t="s">
        <v>53</v>
      </c>
      <c r="H44" s="8">
        <v>5450</v>
      </c>
      <c r="I44" s="9" t="s">
        <v>21</v>
      </c>
    </row>
    <row r="45" spans="3:9" s="1" customFormat="1" ht="21.45" customHeight="1" x14ac:dyDescent="0.25">
      <c r="C45" s="6" t="s">
        <v>37</v>
      </c>
      <c r="D45" s="6" t="s">
        <v>54</v>
      </c>
      <c r="E45" s="6" t="s">
        <v>16</v>
      </c>
      <c r="F45" s="7">
        <v>46090</v>
      </c>
      <c r="G45" s="6" t="s">
        <v>55</v>
      </c>
      <c r="H45" s="8">
        <v>2173519.56</v>
      </c>
      <c r="I45" s="9" t="s">
        <v>13</v>
      </c>
    </row>
    <row r="46" spans="3:9" s="1" customFormat="1" ht="21.45" customHeight="1" x14ac:dyDescent="0.25">
      <c r="C46" s="6" t="s">
        <v>56</v>
      </c>
      <c r="D46" s="6" t="s">
        <v>49</v>
      </c>
      <c r="E46" s="6" t="s">
        <v>16</v>
      </c>
      <c r="F46" s="7">
        <v>46090</v>
      </c>
      <c r="G46" s="6" t="s">
        <v>57</v>
      </c>
      <c r="H46" s="8">
        <v>9880</v>
      </c>
      <c r="I46" s="9" t="s">
        <v>13</v>
      </c>
    </row>
    <row r="47" spans="3:9" s="1" customFormat="1" ht="21.45" customHeight="1" x14ac:dyDescent="0.25">
      <c r="C47" s="6" t="s">
        <v>58</v>
      </c>
      <c r="D47" s="6" t="s">
        <v>59</v>
      </c>
      <c r="E47" s="6" t="s">
        <v>16</v>
      </c>
      <c r="F47" s="7">
        <v>46090</v>
      </c>
      <c r="G47" s="6" t="s">
        <v>60</v>
      </c>
      <c r="H47" s="8">
        <v>11200</v>
      </c>
      <c r="I47" s="9" t="s">
        <v>13</v>
      </c>
    </row>
    <row r="48" spans="3:9" s="1" customFormat="1" ht="21.45" customHeight="1" x14ac:dyDescent="0.25">
      <c r="C48" s="6" t="s">
        <v>61</v>
      </c>
      <c r="D48" s="6" t="s">
        <v>52</v>
      </c>
      <c r="E48" s="6" t="s">
        <v>16</v>
      </c>
      <c r="F48" s="7">
        <v>46090</v>
      </c>
      <c r="G48" s="6" t="s">
        <v>62</v>
      </c>
      <c r="H48" s="8">
        <v>5628.38</v>
      </c>
      <c r="I48" s="9" t="s">
        <v>21</v>
      </c>
    </row>
    <row r="49" spans="3:9" s="1" customFormat="1" ht="21.45" customHeight="1" x14ac:dyDescent="0.25">
      <c r="C49" s="6" t="s">
        <v>63</v>
      </c>
      <c r="D49" s="6" t="s">
        <v>49</v>
      </c>
      <c r="E49" s="6" t="s">
        <v>16</v>
      </c>
      <c r="F49" s="7">
        <v>46091</v>
      </c>
      <c r="G49" s="6" t="s">
        <v>64</v>
      </c>
      <c r="H49" s="8">
        <v>22034</v>
      </c>
      <c r="I49" s="9" t="s">
        <v>13</v>
      </c>
    </row>
    <row r="50" spans="3:9" s="1" customFormat="1" ht="21.45" customHeight="1" x14ac:dyDescent="0.25">
      <c r="C50" s="6" t="s">
        <v>65</v>
      </c>
      <c r="D50" s="6" t="s">
        <v>66</v>
      </c>
      <c r="E50" s="6" t="s">
        <v>16</v>
      </c>
      <c r="F50" s="7">
        <v>46093</v>
      </c>
      <c r="G50" s="6" t="s">
        <v>67</v>
      </c>
      <c r="H50" s="8">
        <v>5000</v>
      </c>
      <c r="I50" s="9" t="s">
        <v>21</v>
      </c>
    </row>
    <row r="51" spans="3:9" s="1" customFormat="1" ht="21.45" customHeight="1" x14ac:dyDescent="0.25">
      <c r="C51" s="6" t="s">
        <v>68</v>
      </c>
      <c r="D51" s="6" t="s">
        <v>54</v>
      </c>
      <c r="E51" s="6" t="s">
        <v>16</v>
      </c>
      <c r="F51" s="7">
        <v>46094</v>
      </c>
      <c r="G51" s="6" t="s">
        <v>69</v>
      </c>
      <c r="H51" s="8">
        <v>2420696</v>
      </c>
      <c r="I51" s="9" t="s">
        <v>13</v>
      </c>
    </row>
    <row r="52" spans="3:9" s="1" customFormat="1" ht="21.45" customHeight="1" x14ac:dyDescent="0.25">
      <c r="C52" s="6" t="s">
        <v>70</v>
      </c>
      <c r="D52" s="6" t="s">
        <v>71</v>
      </c>
      <c r="E52" s="6" t="s">
        <v>16</v>
      </c>
      <c r="F52" s="7">
        <v>46098</v>
      </c>
      <c r="G52" s="6" t="s">
        <v>72</v>
      </c>
      <c r="H52" s="8">
        <v>14968.5</v>
      </c>
      <c r="I52" s="9" t="s">
        <v>13</v>
      </c>
    </row>
    <row r="53" spans="3:9" s="1" customFormat="1" ht="21.45" customHeight="1" x14ac:dyDescent="0.25">
      <c r="C53" s="6" t="s">
        <v>73</v>
      </c>
      <c r="D53" s="6" t="s">
        <v>71</v>
      </c>
      <c r="E53" s="6" t="s">
        <v>16</v>
      </c>
      <c r="F53" s="7">
        <v>46098</v>
      </c>
      <c r="G53" s="6" t="s">
        <v>74</v>
      </c>
      <c r="H53" s="8">
        <v>10771</v>
      </c>
      <c r="I53" s="9" t="s">
        <v>13</v>
      </c>
    </row>
    <row r="54" spans="3:9" s="1" customFormat="1" ht="21.45" customHeight="1" x14ac:dyDescent="0.25">
      <c r="C54" s="6" t="s">
        <v>75</v>
      </c>
      <c r="D54" s="6" t="s">
        <v>66</v>
      </c>
      <c r="E54" s="6" t="s">
        <v>16</v>
      </c>
      <c r="F54" s="7">
        <v>46101</v>
      </c>
      <c r="G54" s="6" t="s">
        <v>76</v>
      </c>
      <c r="H54" s="8">
        <v>40000</v>
      </c>
      <c r="I54" s="9" t="s">
        <v>21</v>
      </c>
    </row>
    <row r="55" spans="3:9" s="1" customFormat="1" ht="21.45" customHeight="1" x14ac:dyDescent="0.25">
      <c r="C55" s="6" t="s">
        <v>77</v>
      </c>
      <c r="D55" s="6" t="s">
        <v>66</v>
      </c>
      <c r="E55" s="6" t="s">
        <v>16</v>
      </c>
      <c r="F55" s="7">
        <v>46101</v>
      </c>
      <c r="G55" s="6" t="s">
        <v>78</v>
      </c>
      <c r="H55" s="8">
        <v>22677.69</v>
      </c>
      <c r="I55" s="9" t="s">
        <v>21</v>
      </c>
    </row>
    <row r="56" spans="3:9" s="1" customFormat="1" ht="21.45" customHeight="1" x14ac:dyDescent="0.25">
      <c r="C56" s="6" t="s">
        <v>79</v>
      </c>
      <c r="D56" s="6" t="s">
        <v>66</v>
      </c>
      <c r="E56" s="6" t="s">
        <v>16</v>
      </c>
      <c r="F56" s="7">
        <v>46101</v>
      </c>
      <c r="G56" s="6" t="s">
        <v>80</v>
      </c>
      <c r="H56" s="8">
        <v>9980</v>
      </c>
      <c r="I56" s="9" t="s">
        <v>21</v>
      </c>
    </row>
    <row r="57" spans="3:9" s="1" customFormat="1" ht="20.7" customHeight="1" x14ac:dyDescent="0.25">
      <c r="C57" s="10"/>
      <c r="D57" s="11"/>
      <c r="E57" s="11"/>
      <c r="F57" s="11"/>
      <c r="G57" s="11"/>
      <c r="H57" s="12">
        <f>SUM(H43:H56)</f>
        <v>4765302.13</v>
      </c>
      <c r="I57" s="11"/>
    </row>
    <row r="58" spans="3:9" s="1" customFormat="1" ht="15.45" customHeight="1" x14ac:dyDescent="0.2"/>
    <row r="59" spans="3:9" s="1" customFormat="1" ht="10.199999999999999" customHeight="1" x14ac:dyDescent="0.2"/>
    <row r="60" spans="3:9" s="1" customFormat="1" ht="20.25" customHeight="1" x14ac:dyDescent="0.2">
      <c r="C60" s="3" t="s">
        <v>81</v>
      </c>
    </row>
    <row r="61" spans="3:9" s="1" customFormat="1" ht="10.199999999999999" customHeight="1" x14ac:dyDescent="0.2"/>
    <row r="62" spans="3:9" s="1" customFormat="1" ht="37.950000000000003" customHeight="1" x14ac:dyDescent="0.25">
      <c r="C62" s="4" t="s">
        <v>2</v>
      </c>
      <c r="D62" s="4" t="s">
        <v>3</v>
      </c>
      <c r="E62" s="4" t="s">
        <v>4</v>
      </c>
      <c r="F62" s="4" t="s">
        <v>5</v>
      </c>
      <c r="G62" s="4" t="s">
        <v>6</v>
      </c>
      <c r="H62" s="4" t="s">
        <v>7</v>
      </c>
      <c r="I62" s="5" t="s">
        <v>8</v>
      </c>
    </row>
    <row r="63" spans="3:9" s="1" customFormat="1" ht="21.45" customHeight="1" x14ac:dyDescent="0.25">
      <c r="C63" s="6" t="s">
        <v>37</v>
      </c>
      <c r="D63" s="6" t="s">
        <v>82</v>
      </c>
      <c r="E63" s="6" t="s">
        <v>16</v>
      </c>
      <c r="F63" s="7">
        <v>46092</v>
      </c>
      <c r="G63" s="6" t="s">
        <v>83</v>
      </c>
      <c r="H63" s="8">
        <v>9496</v>
      </c>
      <c r="I63" s="9" t="s">
        <v>21</v>
      </c>
    </row>
    <row r="64" spans="3:9" s="1" customFormat="1" ht="20.7" customHeight="1" x14ac:dyDescent="0.25">
      <c r="C64" s="10"/>
      <c r="D64" s="11"/>
      <c r="E64" s="11"/>
      <c r="F64" s="11"/>
      <c r="G64" s="11"/>
      <c r="H64" s="12">
        <f>SUM(H63)</f>
        <v>9496</v>
      </c>
      <c r="I64" s="11"/>
    </row>
    <row r="65" spans="3:9" s="1" customFormat="1" ht="15.45" customHeight="1" x14ac:dyDescent="0.2"/>
    <row r="66" spans="3:9" s="1" customFormat="1" ht="10.199999999999999" customHeight="1" x14ac:dyDescent="0.2"/>
    <row r="67" spans="3:9" s="1" customFormat="1" ht="20.25" customHeight="1" x14ac:dyDescent="0.2">
      <c r="C67" s="3" t="s">
        <v>84</v>
      </c>
    </row>
    <row r="68" spans="3:9" s="1" customFormat="1" ht="10.199999999999999" customHeight="1" x14ac:dyDescent="0.2"/>
    <row r="69" spans="3:9" s="1" customFormat="1" ht="37.950000000000003" customHeight="1" x14ac:dyDescent="0.25">
      <c r="C69" s="4" t="s">
        <v>2</v>
      </c>
      <c r="D69" s="4" t="s">
        <v>3</v>
      </c>
      <c r="E69" s="4" t="s">
        <v>4</v>
      </c>
      <c r="F69" s="4" t="s">
        <v>5</v>
      </c>
      <c r="G69" s="4" t="s">
        <v>6</v>
      </c>
      <c r="H69" s="4" t="s">
        <v>7</v>
      </c>
      <c r="I69" s="5" t="s">
        <v>8</v>
      </c>
    </row>
    <row r="70" spans="3:9" s="1" customFormat="1" ht="21.45" customHeight="1" x14ac:dyDescent="0.25">
      <c r="C70" s="6" t="s">
        <v>85</v>
      </c>
      <c r="D70" s="6" t="s">
        <v>86</v>
      </c>
      <c r="E70" s="6" t="s">
        <v>16</v>
      </c>
      <c r="F70" s="7">
        <v>46086</v>
      </c>
      <c r="G70" s="6" t="s">
        <v>87</v>
      </c>
      <c r="H70" s="8">
        <v>1500</v>
      </c>
      <c r="I70" s="9" t="s">
        <v>21</v>
      </c>
    </row>
    <row r="71" spans="3:9" s="1" customFormat="1" ht="21.45" customHeight="1" x14ac:dyDescent="0.25">
      <c r="C71" s="6" t="s">
        <v>85</v>
      </c>
      <c r="D71" s="6" t="s">
        <v>88</v>
      </c>
      <c r="E71" s="6" t="s">
        <v>16</v>
      </c>
      <c r="F71" s="7">
        <v>46086</v>
      </c>
      <c r="G71" s="6" t="s">
        <v>87</v>
      </c>
      <c r="H71" s="8">
        <v>5000</v>
      </c>
      <c r="I71" s="9" t="s">
        <v>21</v>
      </c>
    </row>
    <row r="72" spans="3:9" s="1" customFormat="1" ht="21.45" customHeight="1" x14ac:dyDescent="0.25">
      <c r="C72" s="6" t="s">
        <v>89</v>
      </c>
      <c r="D72" s="6" t="s">
        <v>86</v>
      </c>
      <c r="E72" s="6" t="s">
        <v>16</v>
      </c>
      <c r="F72" s="7">
        <v>46086</v>
      </c>
      <c r="G72" s="6" t="s">
        <v>90</v>
      </c>
      <c r="H72" s="8">
        <v>6669</v>
      </c>
      <c r="I72" s="9" t="s">
        <v>21</v>
      </c>
    </row>
    <row r="73" spans="3:9" s="1" customFormat="1" ht="21.45" customHeight="1" x14ac:dyDescent="0.25">
      <c r="C73" s="6" t="s">
        <v>89</v>
      </c>
      <c r="D73" s="6" t="s">
        <v>88</v>
      </c>
      <c r="E73" s="6" t="s">
        <v>16</v>
      </c>
      <c r="F73" s="7">
        <v>46086</v>
      </c>
      <c r="G73" s="6" t="s">
        <v>91</v>
      </c>
      <c r="H73" s="8">
        <v>7500</v>
      </c>
      <c r="I73" s="9" t="s">
        <v>21</v>
      </c>
    </row>
    <row r="74" spans="3:9" s="1" customFormat="1" ht="21.45" customHeight="1" x14ac:dyDescent="0.25">
      <c r="C74" s="6" t="s">
        <v>89</v>
      </c>
      <c r="D74" s="6" t="s">
        <v>88</v>
      </c>
      <c r="E74" s="6" t="s">
        <v>16</v>
      </c>
      <c r="F74" s="7">
        <v>46086</v>
      </c>
      <c r="G74" s="6" t="s">
        <v>90</v>
      </c>
      <c r="H74" s="8">
        <v>15561</v>
      </c>
      <c r="I74" s="9" t="s">
        <v>21</v>
      </c>
    </row>
    <row r="75" spans="3:9" s="1" customFormat="1" ht="21.45" customHeight="1" x14ac:dyDescent="0.25">
      <c r="C75" s="6" t="s">
        <v>92</v>
      </c>
      <c r="D75" s="6" t="s">
        <v>93</v>
      </c>
      <c r="E75" s="6" t="s">
        <v>94</v>
      </c>
      <c r="F75" s="7">
        <v>46086</v>
      </c>
      <c r="G75" s="6" t="s">
        <v>95</v>
      </c>
      <c r="H75" s="8">
        <v>7000</v>
      </c>
      <c r="I75" s="9" t="s">
        <v>21</v>
      </c>
    </row>
    <row r="76" spans="3:9" s="1" customFormat="1" ht="21.45" customHeight="1" x14ac:dyDescent="0.25">
      <c r="C76" s="6" t="s">
        <v>96</v>
      </c>
      <c r="D76" s="6" t="s">
        <v>97</v>
      </c>
      <c r="E76" s="6" t="s">
        <v>16</v>
      </c>
      <c r="F76" s="7">
        <v>46098</v>
      </c>
      <c r="G76" s="6" t="s">
        <v>98</v>
      </c>
      <c r="H76" s="8">
        <v>8323</v>
      </c>
      <c r="I76" s="9" t="s">
        <v>13</v>
      </c>
    </row>
    <row r="77" spans="3:9" s="1" customFormat="1" ht="21.45" customHeight="1" x14ac:dyDescent="0.25">
      <c r="C77" s="6" t="s">
        <v>96</v>
      </c>
      <c r="D77" s="6" t="s">
        <v>99</v>
      </c>
      <c r="E77" s="6" t="s">
        <v>16</v>
      </c>
      <c r="F77" s="7">
        <v>46098</v>
      </c>
      <c r="G77" s="6" t="s">
        <v>98</v>
      </c>
      <c r="H77" s="8">
        <v>1800</v>
      </c>
      <c r="I77" s="9" t="s">
        <v>21</v>
      </c>
    </row>
    <row r="78" spans="3:9" s="1" customFormat="1" ht="21.45" customHeight="1" x14ac:dyDescent="0.25">
      <c r="C78" s="6" t="s">
        <v>100</v>
      </c>
      <c r="D78" s="6" t="s">
        <v>86</v>
      </c>
      <c r="E78" s="6" t="s">
        <v>16</v>
      </c>
      <c r="F78" s="7">
        <v>46100</v>
      </c>
      <c r="G78" s="6" t="s">
        <v>101</v>
      </c>
      <c r="H78" s="8">
        <v>8618.4</v>
      </c>
      <c r="I78" s="9" t="s">
        <v>21</v>
      </c>
    </row>
    <row r="79" spans="3:9" s="1" customFormat="1" ht="21.45" customHeight="1" x14ac:dyDescent="0.25">
      <c r="C79" s="6" t="s">
        <v>100</v>
      </c>
      <c r="D79" s="6" t="s">
        <v>88</v>
      </c>
      <c r="E79" s="6" t="s">
        <v>16</v>
      </c>
      <c r="F79" s="7">
        <v>46100</v>
      </c>
      <c r="G79" s="6" t="s">
        <v>101</v>
      </c>
      <c r="H79" s="8">
        <v>5985</v>
      </c>
      <c r="I79" s="9" t="s">
        <v>21</v>
      </c>
    </row>
    <row r="80" spans="3:9" s="1" customFormat="1" ht="21.45" customHeight="1" x14ac:dyDescent="0.25">
      <c r="C80" s="6" t="s">
        <v>102</v>
      </c>
      <c r="D80" s="6" t="s">
        <v>103</v>
      </c>
      <c r="E80" s="6" t="s">
        <v>16</v>
      </c>
      <c r="F80" s="7">
        <v>46101</v>
      </c>
      <c r="G80" s="6" t="s">
        <v>104</v>
      </c>
      <c r="H80" s="8">
        <v>20000</v>
      </c>
      <c r="I80" s="9" t="s">
        <v>21</v>
      </c>
    </row>
    <row r="81" spans="3:9" s="1" customFormat="1" ht="20.7" customHeight="1" x14ac:dyDescent="0.25">
      <c r="C81" s="10"/>
      <c r="D81" s="11"/>
      <c r="E81" s="11"/>
      <c r="F81" s="11"/>
      <c r="G81" s="11"/>
      <c r="H81" s="12">
        <f>SUM(H70:H80)</f>
        <v>87956.4</v>
      </c>
      <c r="I81" s="11"/>
    </row>
    <row r="83" spans="3:9" x14ac:dyDescent="0.25">
      <c r="G83" s="13" t="s">
        <v>105</v>
      </c>
      <c r="H83" s="14">
        <f>H11+H18+H26+H37+H57+H64+H81</f>
        <v>5485617.7200000007</v>
      </c>
    </row>
  </sheetData>
  <mergeCells count="1">
    <mergeCell ref="B2:D2"/>
  </mergeCells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2026-04-30T13:23:59Z</dcterms:created>
  <dcterms:modified xsi:type="dcterms:W3CDTF">2026-04-30T13:25:47Z</dcterms:modified>
</cp:coreProperties>
</file>